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40" windowHeight="99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33" i="1" l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H234" i="1"/>
</calcChain>
</file>

<file path=xl/sharedStrings.xml><?xml version="1.0" encoding="utf-8"?>
<sst xmlns="http://schemas.openxmlformats.org/spreadsheetml/2006/main" count="316" uniqueCount="101">
  <si>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</si>
  <si>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</si>
  <si>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</si>
  <si>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</si>
  <si>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</si>
  <si>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</si>
  <si>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</si>
  <si>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</si>
  <si>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</si>
  <si>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</si>
  <si>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</si>
  <si>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</si>
  <si>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</si>
  <si>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</si>
  <si>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</si>
  <si>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</si>
  <si>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</si>
  <si>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</si>
  <si>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</si>
  <si>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</si>
  <si>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</si>
  <si>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</si>
  <si>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</si>
  <si>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</si>
  <si>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</si>
  <si>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</si>
  <si>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</si>
  <si>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</si>
  <si>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</si>
  <si>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</si>
  <si>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</si>
  <si>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</si>
  <si>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</si>
  <si>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</si>
  <si>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</si>
  <si>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</si>
  <si>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</si>
  <si>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</si>
  <si>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</si>
  <si>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"Девятернинская ООШ им.Л.Айтуганова АМР РТ"</t>
  </si>
  <si>
    <t>директор</t>
  </si>
  <si>
    <t>А.Г.Габбасов</t>
  </si>
  <si>
    <t>Котлеты "Татарские" с соусом томатным</t>
  </si>
  <si>
    <t>268/2015</t>
  </si>
  <si>
    <t>173/2017</t>
  </si>
  <si>
    <t>Напиток из шиповника</t>
  </si>
  <si>
    <t>496/2021</t>
  </si>
  <si>
    <t>Хлеб пшен/хлеб ржан</t>
  </si>
  <si>
    <t>салат</t>
  </si>
  <si>
    <t>62/2017</t>
  </si>
  <si>
    <t>Рагу из птицы</t>
  </si>
  <si>
    <t>289/2017</t>
  </si>
  <si>
    <t>Чай с лимоном (полусладкий)</t>
  </si>
  <si>
    <t>377/2017</t>
  </si>
  <si>
    <t>Салат из свеклы отварной</t>
  </si>
  <si>
    <t>52/2017</t>
  </si>
  <si>
    <t>Макароны отварные с маслом</t>
  </si>
  <si>
    <t>203/2017</t>
  </si>
  <si>
    <t>Напиток из свежих яблок</t>
  </si>
  <si>
    <t>342/2017</t>
  </si>
  <si>
    <t>хлеб пшен/хлеб ржан</t>
  </si>
  <si>
    <t>Биточки "Рябушка" с соусом сметанным с луком</t>
  </si>
  <si>
    <t>295/2015</t>
  </si>
  <si>
    <t>Рис отварной</t>
  </si>
  <si>
    <t>304/2017</t>
  </si>
  <si>
    <t>Чай полусладкий</t>
  </si>
  <si>
    <t>ТТК№1</t>
  </si>
  <si>
    <t>Плоды и ягоды свежие</t>
  </si>
  <si>
    <t>338/2017</t>
  </si>
  <si>
    <t>Жаркое по домашнему с мясом птицы</t>
  </si>
  <si>
    <t>259/2017</t>
  </si>
  <si>
    <t>Чай полусладкий с молоком</t>
  </si>
  <si>
    <t>460/2021</t>
  </si>
  <si>
    <t>Фрикадельки "Особые" с соусом томатным</t>
  </si>
  <si>
    <t>ТТК-9</t>
  </si>
  <si>
    <t>Каша гречневая  вязкая с маслом сливочным</t>
  </si>
  <si>
    <t>457/2021</t>
  </si>
  <si>
    <t>Плов из птицы</t>
  </si>
  <si>
    <t>291/2017</t>
  </si>
  <si>
    <t xml:space="preserve"> Хлеб пшен/хлеб ржан</t>
  </si>
  <si>
    <t>Биточки рыбные "Морячка" с соусом сметанным с луком</t>
  </si>
  <si>
    <t>ТТК-6</t>
  </si>
  <si>
    <t>Картофельное пюре с  маслом сливочным</t>
  </si>
  <si>
    <t>312/2017</t>
  </si>
  <si>
    <t>Кофейный напиток</t>
  </si>
  <si>
    <t>465/2021</t>
  </si>
  <si>
    <t>Котлеты "Крестьянские" с соусом  томатным</t>
  </si>
  <si>
    <t>34/2015</t>
  </si>
  <si>
    <t>Хлеб пшен/ хлеб ржан</t>
  </si>
  <si>
    <t>Котлеты "Любимые" с соусом сметанным с томатом</t>
  </si>
  <si>
    <t>294/2015</t>
  </si>
  <si>
    <t>хлеб  пшен/ хлеб ржан</t>
  </si>
  <si>
    <t xml:space="preserve"> Салат "Степной"</t>
  </si>
  <si>
    <t>25/2004</t>
  </si>
  <si>
    <t>Каша пшенная  вязкая с маслом сливочным</t>
  </si>
  <si>
    <t>Салат картофельный с огурцами солеными</t>
  </si>
  <si>
    <t>Салат картофельный с зеленом горошком</t>
  </si>
  <si>
    <t>Фрикадельки "Особые" с соусом  томатным</t>
  </si>
  <si>
    <t>42/2021</t>
  </si>
  <si>
    <t>Салат "Пестрый"</t>
  </si>
  <si>
    <t>28/2011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</si>
</sst>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91" activePane="bottomRight" state="frozen"/>
      <selection pane="topRight" activeCell="E1" sqref="E1"/>
      <selection pane="bottomLeft" activeCell="A6" sqref="A6"/>
      <selection pane="bottomRight" activeCell="K182" sqref="K18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39</v>
      </c>
      <c r="D1" s="55"/>
      <c r="E1" s="55"/>
      <c r="F1" s="12" t="s">
        <v>16</v>
      </c>
      <c r="G1" s="2" t="s">
        <v>17</v>
      </c>
      <c r="H1" s="56" t="s">
        <v>40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41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100</v>
      </c>
      <c r="G6" s="40">
        <v>7.16</v>
      </c>
      <c r="H6" s="40">
        <v>10.119999999999999</v>
      </c>
      <c r="I6" s="40">
        <v>5.43</v>
      </c>
      <c r="J6" s="40">
        <v>141.44</v>
      </c>
      <c r="K6" s="41" t="s">
        <v>43</v>
      </c>
      <c r="L6" s="40"/>
    </row>
    <row r="7" spans="1:12" ht="14.4" x14ac:dyDescent="0.3">
      <c r="A7" s="23"/>
      <c r="B7" s="15"/>
      <c r="C7" s="11"/>
      <c r="D7" s="6" t="s">
        <v>21</v>
      </c>
      <c r="E7" s="42" t="s">
        <v>94</v>
      </c>
      <c r="F7" s="43">
        <v>150</v>
      </c>
      <c r="G7" s="43">
        <v>5.65</v>
      </c>
      <c r="H7" s="43">
        <v>4.47</v>
      </c>
      <c r="I7" s="43">
        <v>28</v>
      </c>
      <c r="J7" s="43">
        <v>175</v>
      </c>
      <c r="K7" s="44" t="s">
        <v>44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45</v>
      </c>
      <c r="F8" s="43">
        <v>200</v>
      </c>
      <c r="G8" s="43">
        <v>0.67</v>
      </c>
      <c r="H8" s="43">
        <v>0.27</v>
      </c>
      <c r="I8" s="43">
        <v>18.3</v>
      </c>
      <c r="J8" s="43">
        <v>78</v>
      </c>
      <c r="K8" s="44" t="s">
        <v>46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47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1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48</v>
      </c>
      <c r="E11" s="42" t="s">
        <v>95</v>
      </c>
      <c r="F11" s="43">
        <v>60</v>
      </c>
      <c r="G11" s="43">
        <v>1.26</v>
      </c>
      <c r="H11" s="43">
        <v>3.78</v>
      </c>
      <c r="I11" s="43">
        <v>4.92</v>
      </c>
      <c r="J11" s="43">
        <v>58.8</v>
      </c>
      <c r="K11" s="44" t="s">
        <v>49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18.020000000000003</v>
      </c>
      <c r="H13" s="19">
        <f t="shared" si="0"/>
        <v>19.079999999999998</v>
      </c>
      <c r="I13" s="19">
        <f t="shared" si="0"/>
        <v>80.410000000000011</v>
      </c>
      <c r="J13" s="19">
        <f t="shared" si="0"/>
        <v>568.24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560</v>
      </c>
      <c r="G24" s="32">
        <f t="shared" ref="G24:J24" si="4">G13+G23</f>
        <v>18.020000000000003</v>
      </c>
      <c r="H24" s="32">
        <f t="shared" si="4"/>
        <v>19.079999999999998</v>
      </c>
      <c r="I24" s="32">
        <f t="shared" si="4"/>
        <v>80.410000000000011</v>
      </c>
      <c r="J24" s="32">
        <f t="shared" si="4"/>
        <v>568.24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51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52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53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47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1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48</v>
      </c>
      <c r="E30" s="42" t="s">
        <v>54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55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97</v>
      </c>
      <c r="F44" s="40">
        <v>100</v>
      </c>
      <c r="G44" s="40">
        <v>12.54</v>
      </c>
      <c r="H44" s="40">
        <v>19.04</v>
      </c>
      <c r="I44" s="40">
        <v>9.93</v>
      </c>
      <c r="J44" s="40">
        <v>261.20999999999998</v>
      </c>
      <c r="K44" s="41" t="s">
        <v>74</v>
      </c>
      <c r="L44" s="40"/>
    </row>
    <row r="45" spans="1:12" ht="14.4" x14ac:dyDescent="0.3">
      <c r="A45" s="23"/>
      <c r="B45" s="15"/>
      <c r="C45" s="11"/>
      <c r="D45" s="6" t="s">
        <v>21</v>
      </c>
      <c r="E45" s="42" t="s">
        <v>56</v>
      </c>
      <c r="F45" s="43">
        <v>150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57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58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44" t="s">
        <v>59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60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1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48</v>
      </c>
      <c r="E49" s="42" t="s">
        <v>96</v>
      </c>
      <c r="F49" s="43">
        <v>60</v>
      </c>
      <c r="G49" s="43">
        <v>1.5</v>
      </c>
      <c r="H49" s="43">
        <v>3.78</v>
      </c>
      <c r="I49" s="43">
        <v>4.9800000000000004</v>
      </c>
      <c r="J49" s="43">
        <v>60</v>
      </c>
      <c r="K49" s="44" t="s">
        <v>98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22.62</v>
      </c>
      <c r="H51" s="19">
        <f t="shared" ref="H51" si="19">SUM(H44:H50)</f>
        <v>27.928000000000001</v>
      </c>
      <c r="I51" s="19">
        <f t="shared" ref="I51" si="20">SUM(I44:I50)</f>
        <v>78.27000000000001</v>
      </c>
      <c r="J51" s="19">
        <f t="shared" ref="J51:L51" si="21">SUM(J44:J50)</f>
        <v>699.51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560</v>
      </c>
      <c r="G62" s="32">
        <f t="shared" ref="G62" si="26">G51+G61</f>
        <v>22.62</v>
      </c>
      <c r="H62" s="32">
        <f t="shared" ref="H62" si="27">H51+H61</f>
        <v>27.928000000000001</v>
      </c>
      <c r="I62" s="32">
        <f t="shared" ref="I62" si="28">I51+I61</f>
        <v>78.27000000000001</v>
      </c>
      <c r="J62" s="32">
        <f t="shared" ref="J62:L62" si="29">J51+J61</f>
        <v>699.51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61</v>
      </c>
      <c r="F63" s="40">
        <v>100</v>
      </c>
      <c r="G63" s="40">
        <v>10.42</v>
      </c>
      <c r="H63" s="40">
        <v>12.31</v>
      </c>
      <c r="I63" s="40">
        <v>12.51</v>
      </c>
      <c r="J63" s="40">
        <v>202.5</v>
      </c>
      <c r="K63" s="41" t="s">
        <v>62</v>
      </c>
      <c r="L63" s="40"/>
    </row>
    <row r="64" spans="1:12" ht="14.4" x14ac:dyDescent="0.3">
      <c r="A64" s="23"/>
      <c r="B64" s="15"/>
      <c r="C64" s="11"/>
      <c r="D64" s="6" t="s">
        <v>21</v>
      </c>
      <c r="E64" s="42" t="s">
        <v>63</v>
      </c>
      <c r="F64" s="43">
        <v>150</v>
      </c>
      <c r="G64" s="43">
        <v>3.65</v>
      </c>
      <c r="H64" s="43">
        <v>5.37</v>
      </c>
      <c r="I64" s="43">
        <v>36.68</v>
      </c>
      <c r="J64" s="43">
        <v>209.7</v>
      </c>
      <c r="K64" s="44" t="s">
        <v>64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65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66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47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67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68</v>
      </c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607</v>
      </c>
      <c r="G70" s="19">
        <f t="shared" ref="G70" si="30">SUM(G63:G69)</f>
        <v>17.95</v>
      </c>
      <c r="H70" s="19">
        <f t="shared" ref="H70" si="31">SUM(H63:H69)</f>
        <v>18.52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607</v>
      </c>
      <c r="G81" s="32">
        <f t="shared" ref="G81" si="38">G70+G80</f>
        <v>17.95</v>
      </c>
      <c r="H81" s="32">
        <f t="shared" ref="H81" si="39">H70+H80</f>
        <v>18.52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69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70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71</v>
      </c>
      <c r="F84" s="43">
        <v>200</v>
      </c>
      <c r="G84" s="43">
        <v>1.52</v>
      </c>
      <c r="H84" s="43">
        <v>1.35</v>
      </c>
      <c r="I84" s="43">
        <v>15.9</v>
      </c>
      <c r="J84" s="43">
        <v>81</v>
      </c>
      <c r="K84" s="44" t="s">
        <v>72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47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48</v>
      </c>
      <c r="E87" s="42" t="s">
        <v>99</v>
      </c>
      <c r="F87" s="43">
        <v>60</v>
      </c>
      <c r="G87" s="43">
        <v>0.6</v>
      </c>
      <c r="H87" s="43">
        <v>2.7</v>
      </c>
      <c r="I87" s="43">
        <v>8.4</v>
      </c>
      <c r="J87" s="43">
        <v>52</v>
      </c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23.92</v>
      </c>
      <c r="H89" s="19">
        <f t="shared" ref="H89" si="43">SUM(H82:H88)</f>
        <v>25.19</v>
      </c>
      <c r="I89" s="19">
        <f t="shared" ref="I89" si="44">SUM(I82:I88)</f>
        <v>67.010000000000005</v>
      </c>
      <c r="J89" s="19">
        <f t="shared" ref="J89:L89" si="45">SUM(J82:J88)</f>
        <v>585.14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510</v>
      </c>
      <c r="G100" s="32">
        <f t="shared" ref="G100" si="50">G89+G99</f>
        <v>23.92</v>
      </c>
      <c r="H100" s="32">
        <f t="shared" ref="H100" si="51">H89+H99</f>
        <v>25.19</v>
      </c>
      <c r="I100" s="32">
        <f t="shared" ref="I100" si="52">I89+I99</f>
        <v>67.010000000000005</v>
      </c>
      <c r="J100" s="32">
        <f t="shared" ref="J100:L100" si="53">J89+J99</f>
        <v>585.14</v>
      </c>
      <c r="K100" s="32"/>
      <c r="L100" s="32">
        <f t="shared" si="53"/>
        <v>0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0</v>
      </c>
      <c r="G119" s="32">
        <f t="shared" ref="G119:J119" si="58">G108+G118</f>
        <v>0</v>
      </c>
      <c r="H119" s="32">
        <f t="shared" si="58"/>
        <v>0</v>
      </c>
      <c r="I119" s="32">
        <f t="shared" si="58"/>
        <v>0</v>
      </c>
      <c r="J119" s="32">
        <f t="shared" si="58"/>
        <v>0</v>
      </c>
      <c r="K119" s="32"/>
      <c r="L119" s="32">
        <f t="shared" ref="L119" si="59">L108+L118</f>
        <v>0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73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74</v>
      </c>
      <c r="L120" s="40"/>
    </row>
    <row r="121" spans="1:12" ht="14.4" x14ac:dyDescent="0.3">
      <c r="A121" s="14"/>
      <c r="B121" s="15"/>
      <c r="C121" s="11"/>
      <c r="D121" s="6" t="s">
        <v>21</v>
      </c>
      <c r="E121" s="42" t="s">
        <v>75</v>
      </c>
      <c r="F121" s="43">
        <v>150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44</v>
      </c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65</v>
      </c>
      <c r="F122" s="43">
        <v>200</v>
      </c>
      <c r="G122" s="43">
        <v>0.2</v>
      </c>
      <c r="H122" s="43">
        <v>0</v>
      </c>
      <c r="I122" s="43">
        <v>13.7</v>
      </c>
      <c r="J122" s="43">
        <v>56</v>
      </c>
      <c r="K122" s="44" t="s">
        <v>76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47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67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68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0">SUM(G120:G126)</f>
        <v>23.081999999999997</v>
      </c>
      <c r="H127" s="19">
        <f t="shared" si="60"/>
        <v>28.904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600</v>
      </c>
      <c r="G138" s="32">
        <f t="shared" ref="G138" si="64">G127+G137</f>
        <v>23.081999999999997</v>
      </c>
      <c r="H138" s="32">
        <f t="shared" ref="H138" si="65">H127+H137</f>
        <v>28.904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77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78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52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53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79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48</v>
      </c>
      <c r="E144" s="42" t="s">
        <v>54</v>
      </c>
      <c r="F144" s="43">
        <v>60</v>
      </c>
      <c r="G144" s="43">
        <v>0.85</v>
      </c>
      <c r="H144" s="43">
        <v>3.65</v>
      </c>
      <c r="I144" s="43">
        <v>11.6</v>
      </c>
      <c r="J144" s="43">
        <v>56</v>
      </c>
      <c r="K144" s="44" t="s">
        <v>55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17.524000000000001</v>
      </c>
      <c r="H146" s="19">
        <f t="shared" si="68"/>
        <v>16.512</v>
      </c>
      <c r="I146" s="19">
        <f t="shared" si="68"/>
        <v>72.884999999999991</v>
      </c>
      <c r="J146" s="19">
        <f t="shared" si="68"/>
        <v>487.28999999999996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527</v>
      </c>
      <c r="G157" s="32">
        <f t="shared" ref="G157" si="72">G146+G156</f>
        <v>17.524000000000001</v>
      </c>
      <c r="H157" s="32">
        <f t="shared" ref="H157" si="73">H146+H156</f>
        <v>16.512</v>
      </c>
      <c r="I157" s="32">
        <f t="shared" ref="I157" si="74">I146+I156</f>
        <v>72.884999999999991</v>
      </c>
      <c r="J157" s="32">
        <f t="shared" ref="J157:L157" si="75">J146+J156</f>
        <v>487.28999999999996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80</v>
      </c>
      <c r="F158" s="40">
        <v>100</v>
      </c>
      <c r="G158" s="40">
        <v>11</v>
      </c>
      <c r="H158" s="40">
        <v>4.24</v>
      </c>
      <c r="I158" s="40">
        <v>8.32</v>
      </c>
      <c r="J158" s="40">
        <v>122.6</v>
      </c>
      <c r="K158" s="41" t="s">
        <v>81</v>
      </c>
      <c r="L158" s="40"/>
    </row>
    <row r="159" spans="1:12" ht="14.4" x14ac:dyDescent="0.3">
      <c r="A159" s="23"/>
      <c r="B159" s="15"/>
      <c r="C159" s="11"/>
      <c r="D159" s="6"/>
      <c r="E159" s="42" t="s">
        <v>82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44" t="s">
        <v>83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84</v>
      </c>
      <c r="F160" s="43">
        <v>200</v>
      </c>
      <c r="G160" s="43">
        <v>3.6</v>
      </c>
      <c r="H160" s="43">
        <v>2.67</v>
      </c>
      <c r="I160" s="43">
        <v>29.2</v>
      </c>
      <c r="J160" s="43">
        <v>155</v>
      </c>
      <c r="K160" s="44" t="s">
        <v>85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47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48</v>
      </c>
      <c r="E163" s="42" t="s">
        <v>99</v>
      </c>
      <c r="F163" s="43">
        <v>60</v>
      </c>
      <c r="G163" s="43">
        <v>0.6</v>
      </c>
      <c r="H163" s="43">
        <v>2.7</v>
      </c>
      <c r="I163" s="43">
        <v>8.4</v>
      </c>
      <c r="J163" s="43">
        <v>52</v>
      </c>
      <c r="K163" s="44" t="s">
        <v>100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6">SUM(G158:G164)</f>
        <v>21.570000000000004</v>
      </c>
      <c r="H165" s="19">
        <f t="shared" si="76"/>
        <v>18.329999999999998</v>
      </c>
      <c r="I165" s="19">
        <f t="shared" si="76"/>
        <v>91.68</v>
      </c>
      <c r="J165" s="19">
        <f t="shared" si="76"/>
        <v>616.6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560</v>
      </c>
      <c r="G176" s="32">
        <f t="shared" ref="G176" si="80">G165+G175</f>
        <v>21.570000000000004</v>
      </c>
      <c r="H176" s="32">
        <f t="shared" ref="H176" si="81">H165+H175</f>
        <v>18.329999999999998</v>
      </c>
      <c r="I176" s="32">
        <f t="shared" ref="I176" si="82">I165+I175</f>
        <v>91.68</v>
      </c>
      <c r="J176" s="32">
        <f t="shared" ref="J176:L176" si="83">J165+J175</f>
        <v>616.6</v>
      </c>
      <c r="K176" s="32"/>
      <c r="L176" s="32">
        <f t="shared" si="83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86</v>
      </c>
      <c r="F177" s="40">
        <v>100</v>
      </c>
      <c r="G177" s="40">
        <v>12.59</v>
      </c>
      <c r="H177" s="40">
        <v>17.079999999999998</v>
      </c>
      <c r="I177" s="40">
        <v>12.06</v>
      </c>
      <c r="J177" s="40">
        <v>252.35</v>
      </c>
      <c r="K177" s="41" t="s">
        <v>87</v>
      </c>
      <c r="L177" s="40"/>
    </row>
    <row r="178" spans="1:12" ht="14.4" x14ac:dyDescent="0.3">
      <c r="A178" s="23"/>
      <c r="B178" s="15"/>
      <c r="C178" s="11"/>
      <c r="D178" s="6" t="s">
        <v>21</v>
      </c>
      <c r="E178" s="42" t="s">
        <v>56</v>
      </c>
      <c r="F178" s="43">
        <v>155</v>
      </c>
      <c r="G178" s="43">
        <v>9.27</v>
      </c>
      <c r="H178" s="43">
        <v>5.32</v>
      </c>
      <c r="I178" s="43">
        <v>36.869999999999997</v>
      </c>
      <c r="J178" s="43">
        <v>232</v>
      </c>
      <c r="K178" s="44" t="s">
        <v>57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52</v>
      </c>
      <c r="F179" s="43">
        <v>217</v>
      </c>
      <c r="G179" s="43">
        <v>8.4000000000000005E-2</v>
      </c>
      <c r="H179" s="43">
        <v>1.2E-2</v>
      </c>
      <c r="I179" s="43">
        <v>15.185</v>
      </c>
      <c r="J179" s="43">
        <v>62</v>
      </c>
      <c r="K179" s="44" t="s">
        <v>53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88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48</v>
      </c>
      <c r="E182" s="42" t="s">
        <v>95</v>
      </c>
      <c r="F182" s="43">
        <v>60</v>
      </c>
      <c r="G182" s="43">
        <v>1.26</v>
      </c>
      <c r="H182" s="43">
        <v>3.78</v>
      </c>
      <c r="I182" s="43">
        <v>4.92</v>
      </c>
      <c r="J182" s="43">
        <v>58.8</v>
      </c>
      <c r="K182" s="44" t="s">
        <v>49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582</v>
      </c>
      <c r="G184" s="19">
        <f t="shared" ref="G184:J184" si="84">SUM(G177:G183)</f>
        <v>26.484000000000002</v>
      </c>
      <c r="H184" s="19">
        <f t="shared" si="84"/>
        <v>26.632000000000001</v>
      </c>
      <c r="I184" s="19">
        <f t="shared" si="84"/>
        <v>92.795000000000002</v>
      </c>
      <c r="J184" s="19">
        <f t="shared" si="84"/>
        <v>720.15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582</v>
      </c>
      <c r="G195" s="32">
        <f t="shared" ref="G195" si="88">G184+G194</f>
        <v>26.484000000000002</v>
      </c>
      <c r="H195" s="32">
        <f t="shared" ref="H195" si="89">H184+H194</f>
        <v>26.632000000000001</v>
      </c>
      <c r="I195" s="32">
        <f t="shared" ref="I195" si="90">I184+I194</f>
        <v>92.795000000000002</v>
      </c>
      <c r="J195" s="32">
        <f t="shared" ref="J195:L195" si="91">J184+J194</f>
        <v>720.15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89</v>
      </c>
      <c r="F196" s="40">
        <v>100</v>
      </c>
      <c r="G196" s="40">
        <v>10.25</v>
      </c>
      <c r="H196" s="40">
        <v>10.55</v>
      </c>
      <c r="I196" s="40">
        <v>14.4</v>
      </c>
      <c r="J196" s="40">
        <v>190.3</v>
      </c>
      <c r="K196" s="41" t="s">
        <v>90</v>
      </c>
      <c r="L196" s="40"/>
    </row>
    <row r="197" spans="1:12" ht="14.4" x14ac:dyDescent="0.3">
      <c r="A197" s="23"/>
      <c r="B197" s="15"/>
      <c r="C197" s="11"/>
      <c r="D197" s="6" t="s">
        <v>21</v>
      </c>
      <c r="E197" s="42" t="s">
        <v>63</v>
      </c>
      <c r="F197" s="43">
        <v>150</v>
      </c>
      <c r="G197" s="43">
        <v>3.65</v>
      </c>
      <c r="H197" s="43">
        <v>5.37</v>
      </c>
      <c r="I197" s="43">
        <v>36.68</v>
      </c>
      <c r="J197" s="43">
        <v>209.7</v>
      </c>
      <c r="K197" s="44" t="s">
        <v>64</v>
      </c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65</v>
      </c>
      <c r="F198" s="43">
        <v>207</v>
      </c>
      <c r="G198" s="43">
        <v>0.2</v>
      </c>
      <c r="H198" s="43">
        <v>0</v>
      </c>
      <c r="I198" s="43">
        <v>13.7</v>
      </c>
      <c r="J198" s="43">
        <v>56</v>
      </c>
      <c r="K198" s="44" t="s">
        <v>76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91</v>
      </c>
      <c r="F199" s="43">
        <v>50</v>
      </c>
      <c r="G199" s="43">
        <v>3.2850000000000001</v>
      </c>
      <c r="H199" s="43">
        <v>0.44</v>
      </c>
      <c r="I199" s="43">
        <v>23.76</v>
      </c>
      <c r="J199" s="43">
        <v>115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48</v>
      </c>
      <c r="E201" s="42" t="s">
        <v>92</v>
      </c>
      <c r="F201" s="43">
        <v>60</v>
      </c>
      <c r="G201" s="43">
        <v>1.29</v>
      </c>
      <c r="H201" s="43">
        <v>4.96</v>
      </c>
      <c r="I201" s="43">
        <v>7.12</v>
      </c>
      <c r="J201" s="43">
        <v>78.3</v>
      </c>
      <c r="K201" s="44" t="s">
        <v>93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567</v>
      </c>
      <c r="G203" s="19">
        <f t="shared" ref="G203:J203" si="92">SUM(G196:G202)</f>
        <v>18.674999999999997</v>
      </c>
      <c r="H203" s="19">
        <f t="shared" si="92"/>
        <v>21.320000000000004</v>
      </c>
      <c r="I203" s="19">
        <f t="shared" si="92"/>
        <v>95.660000000000011</v>
      </c>
      <c r="J203" s="19">
        <f t="shared" si="92"/>
        <v>649.29999999999995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567</v>
      </c>
      <c r="G214" s="32">
        <f t="shared" ref="G214:J214" si="96">G203+G213</f>
        <v>18.674999999999997</v>
      </c>
      <c r="H214" s="32">
        <f t="shared" si="96"/>
        <v>21.320000000000004</v>
      </c>
      <c r="I214" s="32">
        <f t="shared" si="96"/>
        <v>95.660000000000011</v>
      </c>
      <c r="J214" s="32">
        <f t="shared" si="96"/>
        <v>649.29999999999995</v>
      </c>
      <c r="K214" s="32"/>
      <c r="L214" s="32">
        <f t="shared" ref="L214" si="97">L203+L213</f>
        <v>0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0</v>
      </c>
      <c r="G233" s="32">
        <f t="shared" ref="G233:J233" si="102">G222+G232</f>
        <v>0</v>
      </c>
      <c r="H233" s="32">
        <f t="shared" si="102"/>
        <v>0</v>
      </c>
      <c r="I233" s="32">
        <f t="shared" si="102"/>
        <v>0</v>
      </c>
      <c r="J233" s="32">
        <f t="shared" si="102"/>
        <v>0</v>
      </c>
      <c r="K233" s="32"/>
      <c r="L233" s="32">
        <f t="shared" ref="L233" si="103">L222+L232</f>
        <v>0</v>
      </c>
    </row>
    <row r="234" spans="1:12" ht="13.8" customHeight="1" thickBot="1" x14ac:dyDescent="0.3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560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20.915900000000001</v>
      </c>
      <c r="H234" s="34">
        <f t="shared" si="104"/>
        <v>22.009800000000002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82.939499999999995</v>
      </c>
      <c r="J234" s="34">
        <f t="shared" si="104"/>
        <v>609.12400000000002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2026-02-26T10:23:26Z</dcterms:modified>
</cp:coreProperties>
</file>