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F383" i="1"/>
  <c r="J179"/>
  <c r="I179"/>
  <c r="G179"/>
  <c r="G137"/>
  <c r="H137"/>
  <c r="J137"/>
  <c r="B581"/>
  <c r="A581"/>
  <c r="J580"/>
  <c r="I580"/>
  <c r="H580"/>
  <c r="G580"/>
  <c r="F580"/>
  <c r="B574"/>
  <c r="A574"/>
  <c r="J573"/>
  <c r="I573"/>
  <c r="H573"/>
  <c r="G573"/>
  <c r="F573"/>
  <c r="B567"/>
  <c r="A567"/>
  <c r="J566"/>
  <c r="I566"/>
  <c r="H566"/>
  <c r="G566"/>
  <c r="F566"/>
  <c r="B562"/>
  <c r="A562"/>
  <c r="J561"/>
  <c r="I561"/>
  <c r="H561"/>
  <c r="G561"/>
  <c r="F561"/>
  <c r="B552"/>
  <c r="A552"/>
  <c r="J551"/>
  <c r="I551"/>
  <c r="H551"/>
  <c r="G551"/>
  <c r="F551"/>
  <c r="B548"/>
  <c r="A548"/>
  <c r="L547"/>
  <c r="J547"/>
  <c r="I547"/>
  <c r="H547"/>
  <c r="G547"/>
  <c r="F547"/>
  <c r="B539"/>
  <c r="A539"/>
  <c r="J538"/>
  <c r="I538"/>
  <c r="H538"/>
  <c r="G538"/>
  <c r="F538"/>
  <c r="B532"/>
  <c r="A532"/>
  <c r="J531"/>
  <c r="I531"/>
  <c r="H531"/>
  <c r="G531"/>
  <c r="F531"/>
  <c r="B525"/>
  <c r="A525"/>
  <c r="J524"/>
  <c r="I524"/>
  <c r="H524"/>
  <c r="G524"/>
  <c r="F524"/>
  <c r="B520"/>
  <c r="A520"/>
  <c r="J519"/>
  <c r="I519"/>
  <c r="H519"/>
  <c r="G519"/>
  <c r="F519"/>
  <c r="B510"/>
  <c r="A510"/>
  <c r="J509"/>
  <c r="I509"/>
  <c r="H509"/>
  <c r="G509"/>
  <c r="F509"/>
  <c r="B506"/>
  <c r="A506"/>
  <c r="L505"/>
  <c r="J505"/>
  <c r="I505"/>
  <c r="H505"/>
  <c r="G505"/>
  <c r="F505"/>
  <c r="B498"/>
  <c r="A498"/>
  <c r="J497"/>
  <c r="I497"/>
  <c r="H497"/>
  <c r="G497"/>
  <c r="F497"/>
  <c r="B491"/>
  <c r="A491"/>
  <c r="J490"/>
  <c r="I490"/>
  <c r="H490"/>
  <c r="G490"/>
  <c r="F490"/>
  <c r="B484"/>
  <c r="A484"/>
  <c r="J483"/>
  <c r="I483"/>
  <c r="H483"/>
  <c r="G483"/>
  <c r="F483"/>
  <c r="B479"/>
  <c r="A479"/>
  <c r="J478"/>
  <c r="I478"/>
  <c r="H478"/>
  <c r="G478"/>
  <c r="F478"/>
  <c r="B469"/>
  <c r="A469"/>
  <c r="J468"/>
  <c r="I468"/>
  <c r="H468"/>
  <c r="G468"/>
  <c r="F468"/>
  <c r="B465"/>
  <c r="A465"/>
  <c r="L464"/>
  <c r="J464"/>
  <c r="I464"/>
  <c r="H464"/>
  <c r="G464"/>
  <c r="F464"/>
  <c r="B458"/>
  <c r="A458"/>
  <c r="J457"/>
  <c r="I457"/>
  <c r="H457"/>
  <c r="G457"/>
  <c r="F457"/>
  <c r="B451"/>
  <c r="A451"/>
  <c r="J450"/>
  <c r="I450"/>
  <c r="H450"/>
  <c r="G450"/>
  <c r="F450"/>
  <c r="B444"/>
  <c r="A444"/>
  <c r="J443"/>
  <c r="I443"/>
  <c r="H443"/>
  <c r="G443"/>
  <c r="F443"/>
  <c r="B439"/>
  <c r="A439"/>
  <c r="J438"/>
  <c r="I438"/>
  <c r="H438"/>
  <c r="G438"/>
  <c r="F438"/>
  <c r="B429"/>
  <c r="A429"/>
  <c r="J428"/>
  <c r="I428"/>
  <c r="H428"/>
  <c r="G428"/>
  <c r="F428"/>
  <c r="B425"/>
  <c r="A425"/>
  <c r="L424"/>
  <c r="J424"/>
  <c r="I424"/>
  <c r="H424"/>
  <c r="G424"/>
  <c r="F424"/>
  <c r="B417"/>
  <c r="A417"/>
  <c r="J416"/>
  <c r="I416"/>
  <c r="H416"/>
  <c r="G416"/>
  <c r="F416"/>
  <c r="B410"/>
  <c r="A410"/>
  <c r="J409"/>
  <c r="I409"/>
  <c r="H409"/>
  <c r="G409"/>
  <c r="F409"/>
  <c r="B403"/>
  <c r="A403"/>
  <c r="J402"/>
  <c r="I402"/>
  <c r="H402"/>
  <c r="G402"/>
  <c r="F402"/>
  <c r="B398"/>
  <c r="A398"/>
  <c r="J397"/>
  <c r="I397"/>
  <c r="H397"/>
  <c r="G397"/>
  <c r="F397"/>
  <c r="B388"/>
  <c r="A388"/>
  <c r="J387"/>
  <c r="I387"/>
  <c r="H387"/>
  <c r="G387"/>
  <c r="F387"/>
  <c r="B384"/>
  <c r="A384"/>
  <c r="L383"/>
  <c r="J383"/>
  <c r="I383"/>
  <c r="H383"/>
  <c r="G383"/>
  <c r="B376"/>
  <c r="A376"/>
  <c r="J375"/>
  <c r="I375"/>
  <c r="H375"/>
  <c r="G375"/>
  <c r="F375"/>
  <c r="B369"/>
  <c r="A369"/>
  <c r="J368"/>
  <c r="I368"/>
  <c r="H368"/>
  <c r="G368"/>
  <c r="F368"/>
  <c r="B362"/>
  <c r="A362"/>
  <c r="J361"/>
  <c r="I361"/>
  <c r="H361"/>
  <c r="G361"/>
  <c r="F361"/>
  <c r="B357"/>
  <c r="A357"/>
  <c r="J356"/>
  <c r="I356"/>
  <c r="H356"/>
  <c r="G356"/>
  <c r="F356"/>
  <c r="B347"/>
  <c r="A347"/>
  <c r="J346"/>
  <c r="I346"/>
  <c r="H346"/>
  <c r="G346"/>
  <c r="F346"/>
  <c r="B343"/>
  <c r="A343"/>
  <c r="L342"/>
  <c r="J342"/>
  <c r="I342"/>
  <c r="H342"/>
  <c r="G342"/>
  <c r="F342"/>
  <c r="B336"/>
  <c r="A336"/>
  <c r="J335"/>
  <c r="I335"/>
  <c r="H335"/>
  <c r="G335"/>
  <c r="F335"/>
  <c r="B329"/>
  <c r="A329"/>
  <c r="J328"/>
  <c r="I328"/>
  <c r="H328"/>
  <c r="G328"/>
  <c r="F328"/>
  <c r="B322"/>
  <c r="A322"/>
  <c r="J321"/>
  <c r="I321"/>
  <c r="H321"/>
  <c r="G321"/>
  <c r="F321"/>
  <c r="B317"/>
  <c r="A317"/>
  <c r="J316"/>
  <c r="I316"/>
  <c r="H316"/>
  <c r="G316"/>
  <c r="F316"/>
  <c r="B307"/>
  <c r="A307"/>
  <c r="J306"/>
  <c r="I306"/>
  <c r="H306"/>
  <c r="G306"/>
  <c r="F306"/>
  <c r="B303"/>
  <c r="A303"/>
  <c r="L302"/>
  <c r="J302"/>
  <c r="I302"/>
  <c r="H302"/>
  <c r="G302"/>
  <c r="F302"/>
  <c r="B295"/>
  <c r="A295"/>
  <c r="J294"/>
  <c r="I294"/>
  <c r="H294"/>
  <c r="G294"/>
  <c r="F294"/>
  <c r="B288"/>
  <c r="A288"/>
  <c r="J287"/>
  <c r="I287"/>
  <c r="H287"/>
  <c r="G287"/>
  <c r="F287"/>
  <c r="B281"/>
  <c r="A281"/>
  <c r="J280"/>
  <c r="I280"/>
  <c r="H280"/>
  <c r="G280"/>
  <c r="F280"/>
  <c r="B276"/>
  <c r="A276"/>
  <c r="J275"/>
  <c r="I275"/>
  <c r="H275"/>
  <c r="G275"/>
  <c r="F275"/>
  <c r="B266"/>
  <c r="A266"/>
  <c r="J265"/>
  <c r="I265"/>
  <c r="H265"/>
  <c r="G265"/>
  <c r="F265"/>
  <c r="B262"/>
  <c r="A262"/>
  <c r="L261"/>
  <c r="J261"/>
  <c r="I261"/>
  <c r="H261"/>
  <c r="G261"/>
  <c r="F261"/>
  <c r="B253"/>
  <c r="A253"/>
  <c r="J252"/>
  <c r="I252"/>
  <c r="H252"/>
  <c r="G252"/>
  <c r="F252"/>
  <c r="B246"/>
  <c r="A246"/>
  <c r="J245"/>
  <c r="I245"/>
  <c r="H245"/>
  <c r="G245"/>
  <c r="F245"/>
  <c r="B239"/>
  <c r="A239"/>
  <c r="J238"/>
  <c r="I238"/>
  <c r="H238"/>
  <c r="G238"/>
  <c r="F238"/>
  <c r="B234"/>
  <c r="A234"/>
  <c r="J233"/>
  <c r="I233"/>
  <c r="H233"/>
  <c r="G233"/>
  <c r="F233"/>
  <c r="B224"/>
  <c r="A224"/>
  <c r="J223"/>
  <c r="I223"/>
  <c r="H223"/>
  <c r="G223"/>
  <c r="F223"/>
  <c r="B220"/>
  <c r="A220"/>
  <c r="L219"/>
  <c r="J219"/>
  <c r="I219"/>
  <c r="H219"/>
  <c r="G219"/>
  <c r="B213"/>
  <c r="A213"/>
  <c r="J212"/>
  <c r="I212"/>
  <c r="H212"/>
  <c r="G212"/>
  <c r="F212"/>
  <c r="B206"/>
  <c r="A206"/>
  <c r="J205"/>
  <c r="I205"/>
  <c r="H205"/>
  <c r="G205"/>
  <c r="F205"/>
  <c r="B199"/>
  <c r="A199"/>
  <c r="J198"/>
  <c r="I198"/>
  <c r="H198"/>
  <c r="G198"/>
  <c r="F198"/>
  <c r="B194"/>
  <c r="A194"/>
  <c r="J193"/>
  <c r="I193"/>
  <c r="H193"/>
  <c r="G193"/>
  <c r="F193"/>
  <c r="B184"/>
  <c r="A184"/>
  <c r="J183"/>
  <c r="I183"/>
  <c r="H183"/>
  <c r="G183"/>
  <c r="F183"/>
  <c r="B180"/>
  <c r="A180"/>
  <c r="L179"/>
  <c r="H179"/>
  <c r="F179"/>
  <c r="B171"/>
  <c r="A171"/>
  <c r="J170"/>
  <c r="I170"/>
  <c r="H170"/>
  <c r="G170"/>
  <c r="F170"/>
  <c r="B164"/>
  <c r="A164"/>
  <c r="J163"/>
  <c r="I163"/>
  <c r="H163"/>
  <c r="G163"/>
  <c r="F163"/>
  <c r="B157"/>
  <c r="A157"/>
  <c r="J156"/>
  <c r="I156"/>
  <c r="H156"/>
  <c r="G156"/>
  <c r="F156"/>
  <c r="B152"/>
  <c r="A152"/>
  <c r="J151"/>
  <c r="I151"/>
  <c r="H151"/>
  <c r="G151"/>
  <c r="F151"/>
  <c r="B142"/>
  <c r="A142"/>
  <c r="J141"/>
  <c r="I141"/>
  <c r="H141"/>
  <c r="G141"/>
  <c r="F141"/>
  <c r="B138"/>
  <c r="A138"/>
  <c r="L137"/>
  <c r="I137"/>
  <c r="F137"/>
  <c r="B129"/>
  <c r="A129"/>
  <c r="J128"/>
  <c r="I128"/>
  <c r="H128"/>
  <c r="G128"/>
  <c r="F128"/>
  <c r="B122"/>
  <c r="A122"/>
  <c r="J121"/>
  <c r="I121"/>
  <c r="H121"/>
  <c r="G121"/>
  <c r="F121"/>
  <c r="B115"/>
  <c r="A115"/>
  <c r="J114"/>
  <c r="I114"/>
  <c r="H114"/>
  <c r="G114"/>
  <c r="F114"/>
  <c r="B110"/>
  <c r="A110"/>
  <c r="J109"/>
  <c r="I109"/>
  <c r="H109"/>
  <c r="G109"/>
  <c r="F109"/>
  <c r="B100"/>
  <c r="A100"/>
  <c r="J99"/>
  <c r="I99"/>
  <c r="H99"/>
  <c r="G99"/>
  <c r="F99"/>
  <c r="B96"/>
  <c r="A96"/>
  <c r="L95"/>
  <c r="J95"/>
  <c r="I95"/>
  <c r="H95"/>
  <c r="G95"/>
  <c r="F95"/>
  <c r="B87"/>
  <c r="A87"/>
  <c r="J86"/>
  <c r="I86"/>
  <c r="H86"/>
  <c r="G86"/>
  <c r="F86"/>
  <c r="B80"/>
  <c r="A80"/>
  <c r="J79"/>
  <c r="I79"/>
  <c r="H79"/>
  <c r="G79"/>
  <c r="F79"/>
  <c r="B73"/>
  <c r="A73"/>
  <c r="J72"/>
  <c r="I72"/>
  <c r="H72"/>
  <c r="G72"/>
  <c r="F72"/>
  <c r="B68"/>
  <c r="A68"/>
  <c r="J67"/>
  <c r="I67"/>
  <c r="H67"/>
  <c r="G67"/>
  <c r="F67"/>
  <c r="B58"/>
  <c r="A58"/>
  <c r="J57"/>
  <c r="I57"/>
  <c r="H57"/>
  <c r="G57"/>
  <c r="F57"/>
  <c r="B54"/>
  <c r="A54"/>
  <c r="L53"/>
  <c r="J53"/>
  <c r="I53"/>
  <c r="H53"/>
  <c r="G53"/>
  <c r="F53"/>
  <c r="B46"/>
  <c r="A46"/>
  <c r="J45"/>
  <c r="I45"/>
  <c r="H45"/>
  <c r="G45"/>
  <c r="F45"/>
  <c r="B39"/>
  <c r="A39"/>
  <c r="J38"/>
  <c r="I38"/>
  <c r="H38"/>
  <c r="G38"/>
  <c r="F38"/>
  <c r="B32"/>
  <c r="A32"/>
  <c r="J31"/>
  <c r="I31"/>
  <c r="H31"/>
  <c r="G31"/>
  <c r="F31"/>
  <c r="B27"/>
  <c r="A27"/>
  <c r="J26"/>
  <c r="I26"/>
  <c r="H26"/>
  <c r="G26"/>
  <c r="F26"/>
  <c r="B17"/>
  <c r="A17"/>
  <c r="J16"/>
  <c r="I16"/>
  <c r="H16"/>
  <c r="G16"/>
  <c r="F16"/>
  <c r="B13"/>
  <c r="A13"/>
  <c r="L12"/>
  <c r="J12"/>
  <c r="I12"/>
  <c r="H12"/>
  <c r="G12"/>
  <c r="F12"/>
  <c r="G336" l="1"/>
  <c r="I336"/>
  <c r="F376"/>
  <c r="H376"/>
  <c r="J376"/>
  <c r="G417"/>
  <c r="I417"/>
  <c r="F458"/>
  <c r="H458"/>
  <c r="J458"/>
  <c r="G498"/>
  <c r="I498"/>
  <c r="F539"/>
  <c r="H539"/>
  <c r="J539"/>
  <c r="G581"/>
  <c r="I581"/>
  <c r="G46"/>
  <c r="I46"/>
  <c r="F87"/>
  <c r="H87"/>
  <c r="J87"/>
  <c r="G129"/>
  <c r="I129"/>
  <c r="F171"/>
  <c r="F213"/>
  <c r="F253"/>
  <c r="H253"/>
  <c r="J253"/>
  <c r="G295"/>
  <c r="F336"/>
  <c r="H336"/>
  <c r="J336"/>
  <c r="G376"/>
  <c r="I376"/>
  <c r="F417"/>
  <c r="H417"/>
  <c r="J417"/>
  <c r="G458"/>
  <c r="I458"/>
  <c r="F498"/>
  <c r="H498"/>
  <c r="J498"/>
  <c r="G539"/>
  <c r="I539"/>
  <c r="F581"/>
  <c r="H581"/>
  <c r="J581"/>
  <c r="H171"/>
  <c r="G213"/>
  <c r="J213"/>
  <c r="I295"/>
  <c r="F46"/>
  <c r="H46"/>
  <c r="J46"/>
  <c r="G87"/>
  <c r="I87"/>
  <c r="F129"/>
  <c r="H129"/>
  <c r="J129"/>
  <c r="I171"/>
  <c r="H213"/>
  <c r="G253"/>
  <c r="I253"/>
  <c r="F295"/>
  <c r="H295"/>
  <c r="J295"/>
  <c r="J171"/>
  <c r="G171"/>
  <c r="I213"/>
  <c r="F582" l="1"/>
  <c r="J582"/>
  <c r="I582"/>
  <c r="G582"/>
  <c r="H582"/>
  <c r="L346" l="1"/>
  <c r="L376"/>
  <c r="L458"/>
  <c r="L428"/>
  <c r="L438"/>
  <c r="L443"/>
  <c r="L193"/>
  <c r="L198"/>
  <c r="L295"/>
  <c r="L265"/>
  <c r="L156"/>
  <c r="L151"/>
  <c r="L280"/>
  <c r="L275"/>
  <c r="L141"/>
  <c r="L171"/>
  <c r="L509"/>
  <c r="L539"/>
  <c r="L306"/>
  <c r="L336"/>
  <c r="L468"/>
  <c r="L498"/>
  <c r="L519"/>
  <c r="L524"/>
  <c r="L87"/>
  <c r="L57"/>
  <c r="L183"/>
  <c r="L213"/>
  <c r="L566"/>
  <c r="L561"/>
  <c r="L321"/>
  <c r="L316"/>
  <c r="L67"/>
  <c r="L72"/>
  <c r="L233"/>
  <c r="L238"/>
  <c r="L361"/>
  <c r="L356"/>
  <c r="L223"/>
  <c r="L253"/>
  <c r="L26"/>
  <c r="L31"/>
  <c r="L417"/>
  <c r="L387"/>
  <c r="L397"/>
  <c r="L402"/>
  <c r="L129"/>
  <c r="L99"/>
  <c r="L114"/>
  <c r="L109"/>
  <c r="L483"/>
  <c r="L478"/>
  <c r="L46"/>
  <c r="L16"/>
  <c r="L581"/>
  <c r="L551"/>
  <c r="L252"/>
  <c r="L409"/>
  <c r="L287"/>
  <c r="L245"/>
  <c r="L294"/>
  <c r="L531"/>
  <c r="L121"/>
  <c r="L416"/>
  <c r="L375"/>
  <c r="L457"/>
  <c r="L497"/>
  <c r="L580"/>
  <c r="L573"/>
  <c r="L128"/>
  <c r="L170"/>
  <c r="L450"/>
  <c r="L490"/>
  <c r="L79"/>
  <c r="L163"/>
  <c r="L538"/>
  <c r="L328"/>
  <c r="L205"/>
  <c r="L38"/>
  <c r="L86"/>
  <c r="L368"/>
  <c r="L212"/>
  <c r="L335"/>
  <c r="L45"/>
</calcChain>
</file>

<file path=xl/sharedStrings.xml><?xml version="1.0" encoding="utf-8"?>
<sst xmlns="http://schemas.openxmlformats.org/spreadsheetml/2006/main" count="582" uniqueCount="90">
  <si>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</si>
  <si>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</si>
  <si>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</si>
  <si>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</si>
  <si>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</si>
  <si>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</si>
  <si>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</si>
  <si>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</si>
  <si>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</si>
  <si>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</si>
  <si>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</si>
  <si>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</si>
  <si>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</si>
  <si>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</si>
  <si>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</si>
  <si>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</si>
  <si>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</si>
  <si>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</si>
  <si>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</si>
  <si>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</si>
  <si>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</si>
  <si>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</si>
  <si>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</si>
  <si>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</si>
  <si>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</si>
  <si>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</si>
  <si>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</si>
  <si>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</si>
  <si>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</si>
  <si>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</si>
  <si>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</si>
  <si>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</si>
  <si>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</si>
  <si>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</si>
  <si>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</si>
  <si>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</si>
  <si>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</si>
  <si>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</si>
  <si>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</si>
  <si>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</si>
  <si>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</si>
  <si>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</si>
  <si>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</si>
  <si>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</si>
  <si>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</si>
  <si>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</si>
  <si>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ржаной</t>
  </si>
  <si>
    <t>гуляш из говядины</t>
  </si>
  <si>
    <t>пшеничный</t>
  </si>
  <si>
    <t>сыр порционно</t>
  </si>
  <si>
    <t>пюре картофельное с маслом сливочным</t>
  </si>
  <si>
    <t>тефтели мясные в сметанно-томатном соусе</t>
  </si>
  <si>
    <t>салат из свежей капусты с морковью</t>
  </si>
  <si>
    <t>Директор</t>
  </si>
  <si>
    <t>Хабибуллина К.С.</t>
  </si>
  <si>
    <t>плоды и ягоды свежие (яблоки)</t>
  </si>
  <si>
    <t>Сырники из творога с кашей молочной "Дружба" с маслом сливочным</t>
  </si>
  <si>
    <t>ттк</t>
  </si>
  <si>
    <t>хлеб ржаной</t>
  </si>
  <si>
    <t>каша гречневая рассыпчатая</t>
  </si>
  <si>
    <t xml:space="preserve">чай с сахаром, с лимоном </t>
  </si>
  <si>
    <t xml:space="preserve"> пшеничный</t>
  </si>
  <si>
    <t xml:space="preserve">напиток из свежих фруктов (75С) </t>
  </si>
  <si>
    <t>сырники из творога с кашей пшенной молочной с маслом сливочным</t>
  </si>
  <si>
    <t>чай "Витаминный" с шиповником</t>
  </si>
  <si>
    <t>рыба, тушенная в томате с овощами</t>
  </si>
  <si>
    <t>компот из свежих яблок (75С)</t>
  </si>
  <si>
    <t>Салат из моркови с яблоками</t>
  </si>
  <si>
    <t>Котлета из мяса птицы с макаронными изделиями отварными, с маслом сливочным</t>
  </si>
  <si>
    <t>Компот из сухофруктов (75С)</t>
  </si>
  <si>
    <t>Хлеб ржаной</t>
  </si>
  <si>
    <t>Плоды и ягоды свежие (яблоки)</t>
  </si>
  <si>
    <t>Кофейный напиток с молоком</t>
  </si>
  <si>
    <t xml:space="preserve">Чай с сахаром, с лимоном </t>
  </si>
  <si>
    <t>Птица запеченная</t>
  </si>
  <si>
    <t>Пюре картофельное с маслом сливочным</t>
  </si>
  <si>
    <t xml:space="preserve"> Пшеничный</t>
  </si>
  <si>
    <t>Ржаной</t>
  </si>
  <si>
    <t>Свекла отварная дольками</t>
  </si>
  <si>
    <t>Хлеб пшеничный</t>
  </si>
  <si>
    <t>Салат из свежей капусты с морковью</t>
  </si>
  <si>
    <t>Биточки рыбные с рисом отварным рассыпчатыйм,с маслом сливочным</t>
  </si>
  <si>
    <t>Салат из отварной свеклы</t>
  </si>
  <si>
    <t>Плов из говядины с рисовой крупой</t>
  </si>
  <si>
    <t>Чай с сахаром</t>
  </si>
  <si>
    <t xml:space="preserve">Салат из моркови </t>
  </si>
  <si>
    <t>Какао с молоком</t>
  </si>
  <si>
    <t>Котлеты "Аппетитные" с кашей гречневой рассыпчатой с маслом сливочным</t>
  </si>
  <si>
    <t>Плоды и ягоды свежие (апельсины)</t>
  </si>
  <si>
    <t>Овощи тушеные с мясом</t>
  </si>
</sst>
</file>

<file path=xl/styles.xml><?xml version="1.0" encoding="utf-8"?>
<styleSheet xmlns="http://schemas.openxmlformats.org/spreadsheetml/2006/main">
  <numFmts count="1">
    <numFmt numFmtId="165" formatCode="0.0"/>
  </numFmts>
  <fonts count="19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Arial"/>
      <family val="2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Arial"/>
      <family val="2"/>
      <charset val="204"/>
    </font>
    <font>
      <sz val="10"/>
      <name val="Arial"/>
      <family val="2"/>
    </font>
    <font>
      <sz val="10"/>
      <color theme="1"/>
      <name val="Arial"/>
      <family val="2"/>
    </font>
    <font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" fillId="0" borderId="2" xfId="0" applyFont="1" applyBorder="1"/>
    <xf numFmtId="0" fontId="13" fillId="5" borderId="2" xfId="0" applyNumberFormat="1" applyFont="1" applyFill="1" applyBorder="1" applyAlignment="1" applyProtection="1">
      <alignment horizontal="left" vertical="center" wrapText="1"/>
      <protection locked="0"/>
    </xf>
    <xf numFmtId="0" fontId="13" fillId="5" borderId="2" xfId="0" applyNumberFormat="1" applyFont="1" applyFill="1" applyBorder="1" applyAlignment="1" applyProtection="1">
      <alignment horizontal="center" vertical="center"/>
      <protection locked="0"/>
    </xf>
    <xf numFmtId="2" fontId="13" fillId="5" borderId="2" xfId="0" applyNumberFormat="1" applyFont="1" applyFill="1" applyBorder="1" applyAlignment="1" applyProtection="1">
      <alignment horizontal="center" vertical="center" wrapText="1"/>
      <protection locked="0"/>
    </xf>
    <xf numFmtId="1" fontId="13" fillId="5" borderId="2" xfId="0" applyNumberFormat="1" applyFont="1" applyFill="1" applyBorder="1" applyAlignment="1" applyProtection="1">
      <alignment horizontal="center" vertical="center"/>
      <protection locked="0"/>
    </xf>
    <xf numFmtId="0" fontId="13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2" fillId="6" borderId="2" xfId="0" applyNumberFormat="1" applyFont="1" applyFill="1" applyBorder="1" applyAlignment="1">
      <alignment horizontal="left" vertical="center" wrapText="1"/>
    </xf>
    <xf numFmtId="1" fontId="12" fillId="6" borderId="2" xfId="0" applyNumberFormat="1" applyFont="1" applyFill="1" applyBorder="1" applyAlignment="1">
      <alignment horizontal="center" vertical="center"/>
    </xf>
    <xf numFmtId="2" fontId="12" fillId="6" borderId="2" xfId="0" applyNumberFormat="1" applyFont="1" applyFill="1" applyBorder="1" applyAlignment="1">
      <alignment horizontal="center" vertical="center" wrapText="1"/>
    </xf>
    <xf numFmtId="0" fontId="12" fillId="6" borderId="2" xfId="0" applyNumberFormat="1" applyFont="1" applyFill="1" applyBorder="1" applyAlignment="1">
      <alignment horizontal="center" vertical="center"/>
    </xf>
    <xf numFmtId="0" fontId="15" fillId="6" borderId="0" xfId="0" applyFont="1" applyFill="1" applyAlignment="1">
      <alignment vertical="center"/>
    </xf>
    <xf numFmtId="0" fontId="15" fillId="6" borderId="2" xfId="0" applyFont="1" applyFill="1" applyBorder="1" applyAlignment="1">
      <alignment horizontal="center" vertical="center"/>
    </xf>
    <xf numFmtId="165" fontId="15" fillId="6" borderId="2" xfId="0" applyNumberFormat="1" applyFont="1" applyFill="1" applyBorder="1" applyAlignment="1">
      <alignment horizontal="center" vertical="center"/>
    </xf>
    <xf numFmtId="0" fontId="16" fillId="5" borderId="2" xfId="0" applyNumberFormat="1" applyFont="1" applyFill="1" applyBorder="1" applyAlignment="1">
      <alignment horizontal="left" vertical="center" wrapText="1"/>
    </xf>
    <xf numFmtId="0" fontId="17" fillId="5" borderId="0" xfId="0" applyFont="1" applyFill="1" applyAlignment="1">
      <alignment vertical="center"/>
    </xf>
    <xf numFmtId="0" fontId="12" fillId="5" borderId="2" xfId="0" applyNumberFormat="1" applyFont="1" applyFill="1" applyBorder="1" applyAlignment="1">
      <alignment horizontal="center" vertical="center"/>
    </xf>
    <xf numFmtId="2" fontId="12" fillId="5" borderId="2" xfId="0" applyNumberFormat="1" applyFont="1" applyFill="1" applyBorder="1" applyAlignment="1">
      <alignment horizontal="center" vertical="center" wrapText="1"/>
    </xf>
    <xf numFmtId="0" fontId="15" fillId="5" borderId="2" xfId="0" applyFont="1" applyFill="1" applyBorder="1" applyAlignment="1">
      <alignment horizontal="center" vertical="center"/>
    </xf>
    <xf numFmtId="165" fontId="15" fillId="5" borderId="2" xfId="0" applyNumberFormat="1" applyFont="1" applyFill="1" applyBorder="1" applyAlignment="1">
      <alignment horizontal="center" vertical="center"/>
    </xf>
    <xf numFmtId="0" fontId="0" fillId="6" borderId="2" xfId="0" applyFill="1" applyBorder="1" applyProtection="1">
      <protection locked="0"/>
    </xf>
    <xf numFmtId="0" fontId="0" fillId="6" borderId="2" xfId="0" applyFill="1" applyBorder="1"/>
    <xf numFmtId="0" fontId="1" fillId="6" borderId="2" xfId="0" applyFont="1" applyFill="1" applyBorder="1" applyProtection="1">
      <protection locked="0"/>
    </xf>
    <xf numFmtId="0" fontId="14" fillId="5" borderId="2" xfId="0" applyFont="1" applyFill="1" applyBorder="1" applyAlignment="1">
      <alignment vertical="center"/>
    </xf>
    <xf numFmtId="0" fontId="14" fillId="5" borderId="2" xfId="0" applyFont="1" applyFill="1" applyBorder="1" applyAlignment="1">
      <alignment horizontal="center" vertical="center"/>
    </xf>
    <xf numFmtId="0" fontId="13" fillId="5" borderId="2" xfId="0" applyNumberFormat="1" applyFont="1" applyFill="1" applyBorder="1" applyAlignment="1">
      <alignment horizontal="left" vertical="center" wrapText="1"/>
    </xf>
    <xf numFmtId="0" fontId="13" fillId="5" borderId="2" xfId="0" applyNumberFormat="1" applyFont="1" applyFill="1" applyBorder="1" applyAlignment="1">
      <alignment horizontal="center" vertical="center"/>
    </xf>
    <xf numFmtId="2" fontId="13" fillId="5" borderId="2" xfId="0" applyNumberFormat="1" applyFont="1" applyFill="1" applyBorder="1" applyAlignment="1">
      <alignment horizontal="center" vertical="center" wrapText="1"/>
    </xf>
    <xf numFmtId="0" fontId="14" fillId="2" borderId="1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8" fillId="6" borderId="2" xfId="0" applyNumberFormat="1" applyFont="1" applyFill="1" applyBorder="1" applyAlignment="1">
      <alignment horizontal="left" vertical="center" wrapText="1"/>
    </xf>
    <xf numFmtId="0" fontId="12" fillId="6" borderId="2" xfId="0" applyNumberFormat="1" applyFont="1" applyFill="1" applyBorder="1" applyAlignment="1">
      <alignment horizontal="center" vertical="center" wrapText="1"/>
    </xf>
    <xf numFmtId="2" fontId="16" fillId="5" borderId="2" xfId="0" applyNumberFormat="1" applyFont="1" applyFill="1" applyBorder="1" applyAlignment="1">
      <alignment horizontal="center" vertical="center" wrapText="1"/>
    </xf>
    <xf numFmtId="49" fontId="3" fillId="0" borderId="2" xfId="0" applyNumberFormat="1" applyFont="1" applyBorder="1" applyAlignment="1">
      <alignment horizontal="center" vertical="top" wrapText="1"/>
    </xf>
    <xf numFmtId="0" fontId="16" fillId="5" borderId="2" xfId="0" applyNumberFormat="1" applyFont="1" applyFill="1" applyBorder="1" applyAlignment="1">
      <alignment horizontal="center" vertical="center" wrapText="1"/>
    </xf>
    <xf numFmtId="1" fontId="16" fillId="5" borderId="2" xfId="0" applyNumberFormat="1" applyFont="1" applyFill="1" applyBorder="1" applyAlignment="1">
      <alignment horizontal="center" vertical="center"/>
    </xf>
    <xf numFmtId="2" fontId="16" fillId="5" borderId="27" xfId="0" applyNumberFormat="1" applyFont="1" applyFill="1" applyBorder="1" applyAlignment="1">
      <alignment horizontal="center" vertical="center" wrapText="1"/>
    </xf>
    <xf numFmtId="0" fontId="16" fillId="5" borderId="2" xfId="0" applyNumberFormat="1" applyFont="1" applyFill="1" applyBorder="1" applyAlignment="1">
      <alignment horizontal="center" vertical="center"/>
    </xf>
    <xf numFmtId="0" fontId="0" fillId="5" borderId="2" xfId="0" applyFill="1" applyBorder="1" applyProtection="1">
      <protection locked="0"/>
    </xf>
    <xf numFmtId="0" fontId="14" fillId="0" borderId="2" xfId="0" applyNumberFormat="1" applyFont="1" applyBorder="1" applyAlignment="1">
      <alignment horizontal="center" vertical="top" wrapText="1"/>
    </xf>
    <xf numFmtId="0" fontId="3" fillId="2" borderId="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2" xfId="0" applyNumberFormat="1" applyFont="1" applyFill="1" applyBorder="1" applyAlignment="1">
      <alignment horizontal="center" vertical="center" wrapText="1"/>
    </xf>
    <xf numFmtId="1" fontId="13" fillId="5" borderId="2" xfId="0" applyNumberFormat="1" applyFont="1" applyFill="1" applyBorder="1" applyAlignment="1">
      <alignment horizontal="center" vertical="center"/>
    </xf>
    <xf numFmtId="0" fontId="14" fillId="2" borderId="17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582"/>
  <sheetViews>
    <sheetView tabSelected="1" workbookViewId="0">
      <pane xSplit="4" ySplit="5" topLeftCell="E570" activePane="bottomRight" state="frozen"/>
      <selection pane="topRight" activeCell="E1" sqref="E1"/>
      <selection pane="bottomLeft" activeCell="A6" sqref="A6"/>
      <selection pane="bottomRight" activeCell="O578" sqref="O578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63"/>
      <c r="D1" s="64"/>
      <c r="E1" s="64"/>
      <c r="F1" s="13" t="s">
        <v>16</v>
      </c>
      <c r="G1" s="2" t="s">
        <v>17</v>
      </c>
      <c r="H1" s="65" t="s">
        <v>53</v>
      </c>
      <c r="I1" s="65"/>
      <c r="J1" s="65"/>
      <c r="K1" s="65"/>
    </row>
    <row r="2" spans="1:12" ht="18">
      <c r="A2" s="43" t="s">
        <v>6</v>
      </c>
      <c r="C2" s="2"/>
      <c r="G2" s="2" t="s">
        <v>18</v>
      </c>
      <c r="H2" s="65" t="s">
        <v>54</v>
      </c>
      <c r="I2" s="65"/>
      <c r="J2" s="65"/>
      <c r="K2" s="65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25.5">
      <c r="A6" s="22">
        <v>1</v>
      </c>
      <c r="B6" s="23">
        <v>1</v>
      </c>
      <c r="C6" s="24" t="s">
        <v>20</v>
      </c>
      <c r="D6" s="5" t="s">
        <v>21</v>
      </c>
      <c r="E6" s="67" t="s">
        <v>68</v>
      </c>
      <c r="F6" s="68">
        <v>230</v>
      </c>
      <c r="G6" s="69">
        <v>11.45</v>
      </c>
      <c r="H6" s="69">
        <v>12.46</v>
      </c>
      <c r="I6" s="69">
        <v>31.32</v>
      </c>
      <c r="J6" s="69">
        <v>289.95</v>
      </c>
      <c r="K6" s="49">
        <v>294.20299999999997</v>
      </c>
      <c r="L6" s="48">
        <v>74.77</v>
      </c>
    </row>
    <row r="7" spans="1:12" ht="15">
      <c r="A7" s="25"/>
      <c r="B7" s="16"/>
      <c r="C7" s="11"/>
      <c r="D7" s="7" t="s">
        <v>22</v>
      </c>
      <c r="E7" s="67" t="s">
        <v>69</v>
      </c>
      <c r="F7" s="68">
        <v>200</v>
      </c>
      <c r="G7" s="69">
        <v>0.66200000000000003</v>
      </c>
      <c r="H7" s="69">
        <v>9.0000000000000011E-2</v>
      </c>
      <c r="I7" s="69">
        <v>22.034000000000002</v>
      </c>
      <c r="J7" s="69">
        <v>92.800000000000011</v>
      </c>
      <c r="K7" s="52">
        <v>349</v>
      </c>
      <c r="L7" s="51"/>
    </row>
    <row r="8" spans="1:12" ht="15">
      <c r="A8" s="25"/>
      <c r="B8" s="16"/>
      <c r="C8" s="11"/>
      <c r="D8" s="7" t="s">
        <v>23</v>
      </c>
      <c r="E8" s="67" t="s">
        <v>70</v>
      </c>
      <c r="F8" s="70">
        <v>30</v>
      </c>
      <c r="G8" s="69">
        <v>1.9799999999999998</v>
      </c>
      <c r="H8" s="69">
        <v>0.36</v>
      </c>
      <c r="I8" s="69">
        <v>11.88</v>
      </c>
      <c r="J8" s="69">
        <v>59.4</v>
      </c>
      <c r="K8" s="52"/>
      <c r="L8" s="51"/>
    </row>
    <row r="9" spans="1:12" ht="15">
      <c r="A9" s="25"/>
      <c r="B9" s="16"/>
      <c r="C9" s="11"/>
      <c r="D9" s="66" t="s">
        <v>27</v>
      </c>
      <c r="E9" s="67" t="s">
        <v>67</v>
      </c>
      <c r="F9" s="71">
        <v>60</v>
      </c>
      <c r="G9" s="69">
        <v>0.63719999999999988</v>
      </c>
      <c r="H9" s="69">
        <v>3.01</v>
      </c>
      <c r="I9" s="69">
        <v>5.1120000000000001</v>
      </c>
      <c r="J9" s="69">
        <v>50.91</v>
      </c>
      <c r="K9" s="72" t="s">
        <v>57</v>
      </c>
      <c r="L9" s="51"/>
    </row>
    <row r="10" spans="1:12" ht="15">
      <c r="A10" s="25"/>
      <c r="B10" s="16"/>
      <c r="C10" s="11"/>
      <c r="D10" s="6"/>
      <c r="E10" s="50"/>
      <c r="F10" s="51"/>
      <c r="G10" s="51"/>
      <c r="H10" s="51"/>
      <c r="I10" s="51"/>
      <c r="J10" s="51"/>
      <c r="K10" s="52"/>
      <c r="L10" s="51"/>
    </row>
    <row r="11" spans="1:12" ht="1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>
      <c r="A12" s="26"/>
      <c r="B12" s="18"/>
      <c r="C12" s="8"/>
      <c r="D12" s="19" t="s">
        <v>39</v>
      </c>
      <c r="E12" s="9"/>
      <c r="F12" s="21">
        <f>SUM(F6:F11)</f>
        <v>520</v>
      </c>
      <c r="G12" s="21">
        <f t="shared" ref="G12:J12" si="0">SUM(G6:G11)</f>
        <v>14.729200000000001</v>
      </c>
      <c r="H12" s="21">
        <f t="shared" si="0"/>
        <v>15.92</v>
      </c>
      <c r="I12" s="21">
        <f t="shared" si="0"/>
        <v>70.345999999999989</v>
      </c>
      <c r="J12" s="21">
        <f t="shared" si="0"/>
        <v>493.05999999999995</v>
      </c>
      <c r="K12" s="27"/>
      <c r="L12" s="21">
        <f t="shared" ref="L12" si="1">SUM(L6:L11)</f>
        <v>74.77</v>
      </c>
    </row>
    <row r="13" spans="1:12" ht="15">
      <c r="A13" s="28">
        <f>A6</f>
        <v>1</v>
      </c>
      <c r="B13" s="14">
        <f>B6</f>
        <v>1</v>
      </c>
      <c r="C13" s="10" t="s">
        <v>25</v>
      </c>
      <c r="D13" s="12" t="s">
        <v>24</v>
      </c>
      <c r="E13" s="50"/>
      <c r="F13" s="51"/>
      <c r="G13" s="51"/>
      <c r="H13" s="51"/>
      <c r="I13" s="51"/>
      <c r="J13" s="51"/>
      <c r="K13" s="52"/>
      <c r="L13" s="51"/>
    </row>
    <row r="14" spans="1:12" ht="15">
      <c r="A14" s="25"/>
      <c r="B14" s="16"/>
      <c r="C14" s="11"/>
      <c r="D14" s="6"/>
      <c r="E14" s="50"/>
      <c r="F14" s="51"/>
      <c r="G14" s="51"/>
      <c r="H14" s="51"/>
      <c r="I14" s="51"/>
      <c r="J14" s="51"/>
      <c r="K14" s="52"/>
      <c r="L14" s="51"/>
    </row>
    <row r="15" spans="1:12" ht="1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>
      <c r="A16" s="26"/>
      <c r="B16" s="18"/>
      <c r="C16" s="8"/>
      <c r="D16" s="19" t="s">
        <v>39</v>
      </c>
      <c r="E16" s="9"/>
      <c r="F16" s="21">
        <f>SUM(F13:F15)</f>
        <v>0</v>
      </c>
      <c r="G16" s="21">
        <f t="shared" ref="G16:J16" si="2">SUM(G13:G15)</f>
        <v>0</v>
      </c>
      <c r="H16" s="21">
        <f t="shared" si="2"/>
        <v>0</v>
      </c>
      <c r="I16" s="21">
        <f t="shared" si="2"/>
        <v>0</v>
      </c>
      <c r="J16" s="21">
        <f t="shared" si="2"/>
        <v>0</v>
      </c>
      <c r="K16" s="27"/>
      <c r="L16" s="21">
        <f ca="1">SUM(L13:L21)</f>
        <v>0</v>
      </c>
    </row>
    <row r="17" spans="1:12" ht="15">
      <c r="A17" s="28">
        <f>A6</f>
        <v>1</v>
      </c>
      <c r="B17" s="14">
        <f>B6</f>
        <v>1</v>
      </c>
      <c r="C17" s="10" t="s">
        <v>26</v>
      </c>
      <c r="D17" s="7" t="s">
        <v>27</v>
      </c>
      <c r="E17" s="50"/>
      <c r="F17" s="51"/>
      <c r="G17" s="51"/>
      <c r="H17" s="51"/>
      <c r="I17" s="51"/>
      <c r="J17" s="51"/>
      <c r="K17" s="52"/>
      <c r="L17" s="51"/>
    </row>
    <row r="18" spans="1:12" ht="15">
      <c r="A18" s="25"/>
      <c r="B18" s="16"/>
      <c r="C18" s="11"/>
      <c r="D18" s="7" t="s">
        <v>28</v>
      </c>
      <c r="E18" s="50"/>
      <c r="F18" s="51"/>
      <c r="G18" s="51"/>
      <c r="H18" s="51"/>
      <c r="I18" s="51"/>
      <c r="J18" s="51"/>
      <c r="K18" s="52"/>
      <c r="L18" s="51"/>
    </row>
    <row r="19" spans="1:12" ht="15">
      <c r="A19" s="25"/>
      <c r="B19" s="16"/>
      <c r="C19" s="11"/>
      <c r="D19" s="7" t="s">
        <v>29</v>
      </c>
      <c r="E19" s="50"/>
      <c r="F19" s="51"/>
      <c r="G19" s="51"/>
      <c r="H19" s="51"/>
      <c r="I19" s="51"/>
      <c r="J19" s="51"/>
      <c r="K19" s="52"/>
      <c r="L19" s="51"/>
    </row>
    <row r="20" spans="1:12" ht="15">
      <c r="A20" s="25"/>
      <c r="B20" s="16"/>
      <c r="C20" s="11"/>
      <c r="D20" s="7" t="s">
        <v>30</v>
      </c>
      <c r="E20" s="50"/>
      <c r="F20" s="51"/>
      <c r="G20" s="51"/>
      <c r="H20" s="51"/>
      <c r="I20" s="51"/>
      <c r="J20" s="51"/>
      <c r="K20" s="52"/>
      <c r="L20" s="51"/>
    </row>
    <row r="21" spans="1:12" ht="15">
      <c r="A21" s="25"/>
      <c r="B21" s="16"/>
      <c r="C21" s="11"/>
      <c r="D21" s="7" t="s">
        <v>31</v>
      </c>
      <c r="E21" s="50"/>
      <c r="F21" s="51"/>
      <c r="G21" s="51"/>
      <c r="H21" s="51"/>
      <c r="I21" s="51"/>
      <c r="J21" s="51"/>
      <c r="K21" s="52"/>
      <c r="L21" s="51"/>
    </row>
    <row r="22" spans="1:12" ht="15">
      <c r="A22" s="25"/>
      <c r="B22" s="16"/>
      <c r="C22" s="11"/>
      <c r="D22" s="7" t="s">
        <v>32</v>
      </c>
      <c r="E22" s="50"/>
      <c r="F22" s="51"/>
      <c r="G22" s="51"/>
      <c r="H22" s="51"/>
      <c r="I22" s="51"/>
      <c r="J22" s="51"/>
      <c r="K22" s="52"/>
      <c r="L22" s="51"/>
    </row>
    <row r="23" spans="1:12" ht="15">
      <c r="A23" s="25"/>
      <c r="B23" s="16"/>
      <c r="C23" s="11"/>
      <c r="D23" s="7" t="s">
        <v>33</v>
      </c>
      <c r="E23" s="50"/>
      <c r="F23" s="51"/>
      <c r="G23" s="51"/>
      <c r="H23" s="51"/>
      <c r="I23" s="51"/>
      <c r="J23" s="51"/>
      <c r="K23" s="52"/>
      <c r="L23" s="51"/>
    </row>
    <row r="24" spans="1:12" ht="15">
      <c r="A24" s="25"/>
      <c r="B24" s="16"/>
      <c r="C24" s="11"/>
      <c r="D24" s="6"/>
      <c r="E24" s="50"/>
      <c r="F24" s="51"/>
      <c r="G24" s="51"/>
      <c r="H24" s="51"/>
      <c r="I24" s="51"/>
      <c r="J24" s="51"/>
      <c r="K24" s="52"/>
      <c r="L24" s="51"/>
    </row>
    <row r="25" spans="1:12" ht="1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>
      <c r="A26" s="26"/>
      <c r="B26" s="18"/>
      <c r="C26" s="8"/>
      <c r="D26" s="19" t="s">
        <v>39</v>
      </c>
      <c r="E26" s="9"/>
      <c r="F26" s="21">
        <f>SUM(F17:F25)</f>
        <v>0</v>
      </c>
      <c r="G26" s="21">
        <f t="shared" ref="G26:J26" si="3">SUM(G17:G25)</f>
        <v>0</v>
      </c>
      <c r="H26" s="21">
        <f t="shared" si="3"/>
        <v>0</v>
      </c>
      <c r="I26" s="21">
        <f t="shared" si="3"/>
        <v>0</v>
      </c>
      <c r="J26" s="21">
        <f t="shared" si="3"/>
        <v>0</v>
      </c>
      <c r="K26" s="27"/>
      <c r="L26" s="21">
        <f ca="1">SUM(L23:L31)</f>
        <v>0</v>
      </c>
    </row>
    <row r="27" spans="1:12" ht="15">
      <c r="A27" s="28">
        <f>A6</f>
        <v>1</v>
      </c>
      <c r="B27" s="14">
        <f>B6</f>
        <v>1</v>
      </c>
      <c r="C27" s="10" t="s">
        <v>34</v>
      </c>
      <c r="D27" s="12" t="s">
        <v>35</v>
      </c>
      <c r="E27" s="50"/>
      <c r="F27" s="51"/>
      <c r="G27" s="51"/>
      <c r="H27" s="51"/>
      <c r="I27" s="51"/>
      <c r="J27" s="51"/>
      <c r="K27" s="52"/>
      <c r="L27" s="51"/>
    </row>
    <row r="28" spans="1:12" ht="15">
      <c r="A28" s="25"/>
      <c r="B28" s="16"/>
      <c r="C28" s="11"/>
      <c r="D28" s="12" t="s">
        <v>31</v>
      </c>
      <c r="E28" s="50"/>
      <c r="F28" s="51"/>
      <c r="G28" s="51"/>
      <c r="H28" s="51"/>
      <c r="I28" s="51"/>
      <c r="J28" s="51"/>
      <c r="K28" s="52"/>
      <c r="L28" s="51"/>
    </row>
    <row r="29" spans="1:12" ht="15">
      <c r="A29" s="25"/>
      <c r="B29" s="16"/>
      <c r="C29" s="11"/>
      <c r="D29" s="6"/>
      <c r="E29" s="50"/>
      <c r="F29" s="51"/>
      <c r="G29" s="51"/>
      <c r="H29" s="51"/>
      <c r="I29" s="51"/>
      <c r="J29" s="51"/>
      <c r="K29" s="52"/>
      <c r="L29" s="51"/>
    </row>
    <row r="30" spans="1:12" ht="1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>
      <c r="A31" s="26"/>
      <c r="B31" s="18"/>
      <c r="C31" s="8"/>
      <c r="D31" s="19" t="s">
        <v>39</v>
      </c>
      <c r="E31" s="9"/>
      <c r="F31" s="21">
        <f>SUM(F27:F30)</f>
        <v>0</v>
      </c>
      <c r="G31" s="21">
        <f t="shared" ref="G31:J31" si="4">SUM(G27:G30)</f>
        <v>0</v>
      </c>
      <c r="H31" s="21">
        <f t="shared" si="4"/>
        <v>0</v>
      </c>
      <c r="I31" s="21">
        <f t="shared" si="4"/>
        <v>0</v>
      </c>
      <c r="J31" s="21">
        <f t="shared" si="4"/>
        <v>0</v>
      </c>
      <c r="K31" s="27"/>
      <c r="L31" s="21">
        <f ca="1">SUM(L24:L30)</f>
        <v>0</v>
      </c>
    </row>
    <row r="32" spans="1:12" ht="15">
      <c r="A32" s="28">
        <f>A6</f>
        <v>1</v>
      </c>
      <c r="B32" s="14">
        <f>B6</f>
        <v>1</v>
      </c>
      <c r="C32" s="10" t="s">
        <v>36</v>
      </c>
      <c r="D32" s="7" t="s">
        <v>21</v>
      </c>
      <c r="E32" s="50"/>
      <c r="F32" s="51"/>
      <c r="G32" s="51"/>
      <c r="H32" s="51"/>
      <c r="I32" s="51"/>
      <c r="J32" s="51"/>
      <c r="K32" s="52"/>
      <c r="L32" s="51"/>
    </row>
    <row r="33" spans="1:19" ht="15">
      <c r="A33" s="25"/>
      <c r="B33" s="16"/>
      <c r="C33" s="11"/>
      <c r="D33" s="7" t="s">
        <v>30</v>
      </c>
      <c r="E33" s="50"/>
      <c r="F33" s="51"/>
      <c r="G33" s="51"/>
      <c r="H33" s="51"/>
      <c r="I33" s="51"/>
      <c r="J33" s="51"/>
      <c r="K33" s="52"/>
      <c r="L33" s="51"/>
    </row>
    <row r="34" spans="1:19" ht="15">
      <c r="A34" s="25"/>
      <c r="B34" s="16"/>
      <c r="C34" s="11"/>
      <c r="D34" s="7" t="s">
        <v>31</v>
      </c>
      <c r="E34" s="50"/>
      <c r="F34" s="51"/>
      <c r="G34" s="51"/>
      <c r="H34" s="51"/>
      <c r="I34" s="51"/>
      <c r="J34" s="51"/>
      <c r="K34" s="52"/>
      <c r="L34" s="51"/>
    </row>
    <row r="35" spans="1:19" ht="15">
      <c r="A35" s="25"/>
      <c r="B35" s="16"/>
      <c r="C35" s="11"/>
      <c r="D35" s="7" t="s">
        <v>23</v>
      </c>
      <c r="E35" s="50"/>
      <c r="F35" s="51"/>
      <c r="G35" s="51"/>
      <c r="H35" s="51"/>
      <c r="I35" s="51"/>
      <c r="J35" s="51"/>
      <c r="K35" s="52"/>
      <c r="L35" s="51"/>
    </row>
    <row r="36" spans="1:19" ht="15">
      <c r="A36" s="25"/>
      <c r="B36" s="16"/>
      <c r="C36" s="11"/>
      <c r="D36" s="6"/>
      <c r="E36" s="50"/>
      <c r="F36" s="51"/>
      <c r="G36" s="51"/>
      <c r="H36" s="51"/>
      <c r="I36" s="51"/>
      <c r="J36" s="51"/>
      <c r="K36" s="52"/>
      <c r="L36" s="51"/>
    </row>
    <row r="37" spans="1:19" ht="1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9" ht="15">
      <c r="A38" s="26"/>
      <c r="B38" s="18"/>
      <c r="C38" s="8"/>
      <c r="D38" s="19" t="s">
        <v>39</v>
      </c>
      <c r="E38" s="9"/>
      <c r="F38" s="21">
        <f>SUM(F32:F37)</f>
        <v>0</v>
      </c>
      <c r="G38" s="21">
        <f t="shared" ref="G38:J38" si="5">SUM(G32:G37)</f>
        <v>0</v>
      </c>
      <c r="H38" s="21">
        <f t="shared" si="5"/>
        <v>0</v>
      </c>
      <c r="I38" s="21">
        <f t="shared" si="5"/>
        <v>0</v>
      </c>
      <c r="J38" s="21">
        <f t="shared" si="5"/>
        <v>0</v>
      </c>
      <c r="K38" s="27"/>
      <c r="L38" s="21">
        <f ca="1">SUM(L32:L40)</f>
        <v>0</v>
      </c>
    </row>
    <row r="39" spans="1:19" ht="15">
      <c r="A39" s="28">
        <f>A6</f>
        <v>1</v>
      </c>
      <c r="B39" s="14">
        <f>B6</f>
        <v>1</v>
      </c>
      <c r="C39" s="10" t="s">
        <v>37</v>
      </c>
      <c r="D39" s="12" t="s">
        <v>38</v>
      </c>
      <c r="E39" s="50"/>
      <c r="F39" s="51"/>
      <c r="G39" s="51"/>
      <c r="H39" s="51"/>
      <c r="I39" s="51"/>
      <c r="J39" s="51"/>
      <c r="K39" s="52"/>
      <c r="L39" s="51"/>
    </row>
    <row r="40" spans="1:19" ht="15">
      <c r="A40" s="25"/>
      <c r="B40" s="16"/>
      <c r="C40" s="11"/>
      <c r="D40" s="12" t="s">
        <v>35</v>
      </c>
      <c r="E40" s="50"/>
      <c r="F40" s="51"/>
      <c r="G40" s="51"/>
      <c r="H40" s="51"/>
      <c r="I40" s="51"/>
      <c r="J40" s="51"/>
      <c r="K40" s="52"/>
      <c r="L40" s="51"/>
    </row>
    <row r="41" spans="1:19" ht="15">
      <c r="A41" s="25"/>
      <c r="B41" s="16"/>
      <c r="C41" s="11"/>
      <c r="D41" s="12" t="s">
        <v>31</v>
      </c>
      <c r="E41" s="50"/>
      <c r="F41" s="51"/>
      <c r="G41" s="51"/>
      <c r="H41" s="51"/>
      <c r="I41" s="51"/>
      <c r="J41" s="51"/>
      <c r="K41" s="52"/>
      <c r="L41" s="51"/>
    </row>
    <row r="42" spans="1:19" ht="15">
      <c r="A42" s="25"/>
      <c r="B42" s="16"/>
      <c r="C42" s="11"/>
      <c r="D42" s="12" t="s">
        <v>24</v>
      </c>
      <c r="E42" s="50"/>
      <c r="F42" s="51"/>
      <c r="G42" s="51"/>
      <c r="H42" s="51"/>
      <c r="I42" s="51"/>
      <c r="J42" s="51"/>
      <c r="K42" s="52"/>
      <c r="L42" s="51"/>
    </row>
    <row r="43" spans="1:19" ht="15">
      <c r="A43" s="25"/>
      <c r="B43" s="16"/>
      <c r="C43" s="11"/>
      <c r="D43" s="6"/>
      <c r="E43" s="50"/>
      <c r="F43" s="51"/>
      <c r="G43" s="51"/>
      <c r="H43" s="51"/>
      <c r="I43" s="51"/>
      <c r="J43" s="51"/>
      <c r="K43" s="52"/>
      <c r="L43" s="51"/>
    </row>
    <row r="44" spans="1:19" ht="1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9" ht="15">
      <c r="A45" s="26"/>
      <c r="B45" s="18"/>
      <c r="C45" s="8"/>
      <c r="D45" s="20" t="s">
        <v>39</v>
      </c>
      <c r="E45" s="9"/>
      <c r="F45" s="21">
        <f>SUM(F39:F44)</f>
        <v>0</v>
      </c>
      <c r="G45" s="21">
        <f t="shared" ref="G45:J45" si="6">SUM(G39:G44)</f>
        <v>0</v>
      </c>
      <c r="H45" s="21">
        <f t="shared" si="6"/>
        <v>0</v>
      </c>
      <c r="I45" s="21">
        <f t="shared" si="6"/>
        <v>0</v>
      </c>
      <c r="J45" s="21">
        <f t="shared" si="6"/>
        <v>0</v>
      </c>
      <c r="K45" s="27"/>
      <c r="L45" s="21">
        <f ca="1">SUM(L39:L47)</f>
        <v>0</v>
      </c>
    </row>
    <row r="46" spans="1:19" ht="15.75" thickBot="1">
      <c r="A46" s="31">
        <f>A6</f>
        <v>1</v>
      </c>
      <c r="B46" s="32">
        <f>B6</f>
        <v>1</v>
      </c>
      <c r="C46" s="61" t="s">
        <v>4</v>
      </c>
      <c r="D46" s="62"/>
      <c r="E46" s="33"/>
      <c r="F46" s="34">
        <f>F12+F16+F26+F31+F38+F45</f>
        <v>520</v>
      </c>
      <c r="G46" s="34">
        <f t="shared" ref="G46:J46" si="7">G12+G16+G26+G31+G38+G45</f>
        <v>14.729200000000001</v>
      </c>
      <c r="H46" s="34">
        <f t="shared" si="7"/>
        <v>15.92</v>
      </c>
      <c r="I46" s="34">
        <f t="shared" si="7"/>
        <v>70.345999999999989</v>
      </c>
      <c r="J46" s="34">
        <f t="shared" si="7"/>
        <v>493.05999999999995</v>
      </c>
      <c r="K46" s="35"/>
      <c r="L46" s="34">
        <f ca="1">L12+L16+L26+L31+L38+L45</f>
        <v>0</v>
      </c>
    </row>
    <row r="47" spans="1:19" ht="25.5">
      <c r="A47" s="15">
        <v>1</v>
      </c>
      <c r="B47" s="16">
        <v>2</v>
      </c>
      <c r="C47" s="24" t="s">
        <v>20</v>
      </c>
      <c r="D47" s="5" t="s">
        <v>21</v>
      </c>
      <c r="E47" s="80" t="s">
        <v>56</v>
      </c>
      <c r="F47" s="82">
        <v>215</v>
      </c>
      <c r="G47" s="83">
        <v>10.55</v>
      </c>
      <c r="H47" s="83">
        <v>11.85</v>
      </c>
      <c r="I47" s="83">
        <v>39.4</v>
      </c>
      <c r="J47" s="83">
        <v>324.45</v>
      </c>
      <c r="K47" s="49" t="s">
        <v>57</v>
      </c>
      <c r="L47" s="48">
        <v>74.77</v>
      </c>
    </row>
    <row r="48" spans="1:19" ht="15">
      <c r="A48" s="15"/>
      <c r="B48" s="16"/>
      <c r="C48" s="11"/>
      <c r="D48" s="7" t="s">
        <v>22</v>
      </c>
      <c r="E48" s="81" t="s">
        <v>72</v>
      </c>
      <c r="F48" s="84">
        <v>200</v>
      </c>
      <c r="G48" s="85">
        <v>3.1660000000000004</v>
      </c>
      <c r="H48" s="85">
        <v>2.6780000000000004</v>
      </c>
      <c r="I48" s="85">
        <v>6</v>
      </c>
      <c r="J48" s="85">
        <v>60.7</v>
      </c>
      <c r="K48" s="52">
        <v>379</v>
      </c>
      <c r="L48" s="51"/>
      <c r="N48" s="73"/>
      <c r="O48" s="76"/>
      <c r="P48" s="75"/>
      <c r="Q48" s="75"/>
      <c r="R48" s="75"/>
      <c r="S48" s="75"/>
    </row>
    <row r="49" spans="1:19" ht="15">
      <c r="A49" s="15"/>
      <c r="B49" s="16"/>
      <c r="C49" s="11"/>
      <c r="D49" s="7" t="s">
        <v>23</v>
      </c>
      <c r="E49" s="50" t="s">
        <v>58</v>
      </c>
      <c r="F49" s="51">
        <v>30</v>
      </c>
      <c r="G49" s="51">
        <v>1.9799999999999998</v>
      </c>
      <c r="H49" s="51">
        <v>0.36</v>
      </c>
      <c r="I49" s="51">
        <v>11.88</v>
      </c>
      <c r="J49" s="51">
        <v>59.4</v>
      </c>
      <c r="K49" s="52"/>
      <c r="L49" s="51"/>
      <c r="N49" s="77"/>
      <c r="O49" s="78"/>
      <c r="P49" s="79"/>
      <c r="Q49" s="79"/>
      <c r="R49" s="79"/>
      <c r="S49" s="79"/>
    </row>
    <row r="50" spans="1:19" ht="15">
      <c r="A50" s="15"/>
      <c r="B50" s="16"/>
      <c r="C50" s="11"/>
      <c r="D50" s="7" t="s">
        <v>24</v>
      </c>
      <c r="E50" s="50" t="s">
        <v>55</v>
      </c>
      <c r="F50" s="51">
        <v>100</v>
      </c>
      <c r="G50" s="51">
        <v>0.4</v>
      </c>
      <c r="H50" s="51">
        <v>0.4</v>
      </c>
      <c r="I50" s="51">
        <v>9.8000000000000007</v>
      </c>
      <c r="J50" s="51">
        <v>47</v>
      </c>
      <c r="K50" s="52">
        <v>15</v>
      </c>
      <c r="L50" s="51"/>
      <c r="N50" s="73"/>
      <c r="O50" s="74"/>
      <c r="P50" s="75"/>
      <c r="Q50" s="75"/>
      <c r="R50" s="75"/>
      <c r="S50" s="75"/>
    </row>
    <row r="51" spans="1:19" ht="15">
      <c r="A51" s="15"/>
      <c r="B51" s="16"/>
      <c r="C51" s="11"/>
      <c r="D51" s="6"/>
      <c r="E51" s="50"/>
      <c r="F51" s="51"/>
      <c r="G51" s="51"/>
      <c r="H51" s="51"/>
      <c r="I51" s="51"/>
      <c r="J51" s="51"/>
      <c r="K51" s="52"/>
      <c r="L51" s="51"/>
    </row>
    <row r="52" spans="1:19" ht="15">
      <c r="A52" s="15"/>
      <c r="B52" s="16"/>
      <c r="C52" s="11"/>
      <c r="D52" s="6"/>
      <c r="E52" s="50"/>
      <c r="F52" s="51"/>
      <c r="G52" s="51"/>
      <c r="H52" s="51"/>
      <c r="I52" s="51"/>
      <c r="J52" s="51"/>
      <c r="K52" s="52"/>
      <c r="L52" s="51"/>
    </row>
    <row r="53" spans="1:19" ht="15">
      <c r="A53" s="17"/>
      <c r="B53" s="18"/>
      <c r="C53" s="8"/>
      <c r="D53" s="19" t="s">
        <v>39</v>
      </c>
      <c r="E53" s="9"/>
      <c r="F53" s="21">
        <f>SUM(F47:F52)</f>
        <v>545</v>
      </c>
      <c r="G53" s="21">
        <f t="shared" ref="G53" si="8">SUM(G47:G52)</f>
        <v>16.096</v>
      </c>
      <c r="H53" s="21">
        <f t="shared" ref="H53" si="9">SUM(H47:H52)</f>
        <v>15.288</v>
      </c>
      <c r="I53" s="21">
        <f t="shared" ref="I53" si="10">SUM(I47:I52)</f>
        <v>67.08</v>
      </c>
      <c r="J53" s="21">
        <f t="shared" ref="J53" si="11">SUM(J47:J52)</f>
        <v>491.54999999999995</v>
      </c>
      <c r="K53" s="27"/>
      <c r="L53" s="21">
        <f>SUM(L47:L52)</f>
        <v>74.77</v>
      </c>
    </row>
    <row r="54" spans="1:19" ht="15">
      <c r="A54" s="14">
        <f>A47</f>
        <v>1</v>
      </c>
      <c r="B54" s="14">
        <f>B47</f>
        <v>2</v>
      </c>
      <c r="C54" s="10" t="s">
        <v>25</v>
      </c>
      <c r="D54" s="12" t="s">
        <v>24</v>
      </c>
      <c r="E54" s="50"/>
      <c r="F54" s="51"/>
      <c r="G54" s="51"/>
      <c r="H54" s="51"/>
      <c r="I54" s="51"/>
      <c r="J54" s="51"/>
      <c r="K54" s="52"/>
      <c r="L54" s="51"/>
    </row>
    <row r="55" spans="1:19" ht="15">
      <c r="A55" s="15"/>
      <c r="B55" s="16"/>
      <c r="C55" s="11"/>
      <c r="D55" s="6"/>
      <c r="E55" s="50"/>
      <c r="F55" s="51"/>
      <c r="G55" s="51"/>
      <c r="H55" s="51"/>
      <c r="I55" s="51"/>
      <c r="J55" s="51"/>
      <c r="K55" s="52"/>
      <c r="L55" s="51"/>
    </row>
    <row r="56" spans="1:19" ht="15">
      <c r="A56" s="15"/>
      <c r="B56" s="16"/>
      <c r="C56" s="11"/>
      <c r="D56" s="6"/>
      <c r="E56" s="50"/>
      <c r="F56" s="51"/>
      <c r="G56" s="51"/>
      <c r="H56" s="51"/>
      <c r="I56" s="51"/>
      <c r="J56" s="51"/>
      <c r="K56" s="52"/>
      <c r="L56" s="51"/>
    </row>
    <row r="57" spans="1:19" ht="15">
      <c r="A57" s="17"/>
      <c r="B57" s="18"/>
      <c r="C57" s="8"/>
      <c r="D57" s="19" t="s">
        <v>39</v>
      </c>
      <c r="E57" s="9"/>
      <c r="F57" s="21">
        <f>SUM(F54:F56)</f>
        <v>0</v>
      </c>
      <c r="G57" s="21">
        <f t="shared" ref="G57" si="12">SUM(G54:G56)</f>
        <v>0</v>
      </c>
      <c r="H57" s="21">
        <f t="shared" ref="H57" si="13">SUM(H54:H56)</f>
        <v>0</v>
      </c>
      <c r="I57" s="21">
        <f t="shared" ref="I57" si="14">SUM(I54:I56)</f>
        <v>0</v>
      </c>
      <c r="J57" s="21">
        <f t="shared" ref="J57" si="15">SUM(J54:J56)</f>
        <v>0</v>
      </c>
      <c r="K57" s="27"/>
      <c r="L57" s="21">
        <f t="shared" ref="L57" ca="1" si="16">SUM(L54:L62)</f>
        <v>0</v>
      </c>
    </row>
    <row r="58" spans="1:19" ht="15">
      <c r="A58" s="14">
        <f>A47</f>
        <v>1</v>
      </c>
      <c r="B58" s="14">
        <f>B47</f>
        <v>2</v>
      </c>
      <c r="C58" s="10" t="s">
        <v>26</v>
      </c>
      <c r="D58" s="7" t="s">
        <v>27</v>
      </c>
      <c r="E58" s="50"/>
      <c r="F58" s="51"/>
      <c r="G58" s="51"/>
      <c r="H58" s="51"/>
      <c r="I58" s="51"/>
      <c r="J58" s="51"/>
      <c r="K58" s="52"/>
      <c r="L58" s="51"/>
    </row>
    <row r="59" spans="1:19" ht="15">
      <c r="A59" s="15"/>
      <c r="B59" s="16"/>
      <c r="C59" s="11"/>
      <c r="D59" s="7" t="s">
        <v>28</v>
      </c>
      <c r="E59" s="50"/>
      <c r="F59" s="51"/>
      <c r="G59" s="51"/>
      <c r="H59" s="51"/>
      <c r="I59" s="51"/>
      <c r="J59" s="51"/>
      <c r="K59" s="52"/>
      <c r="L59" s="51"/>
    </row>
    <row r="60" spans="1:19" ht="15">
      <c r="A60" s="15"/>
      <c r="B60" s="16"/>
      <c r="C60" s="11"/>
      <c r="D60" s="7" t="s">
        <v>29</v>
      </c>
      <c r="E60" s="50"/>
      <c r="F60" s="51"/>
      <c r="G60" s="51"/>
      <c r="H60" s="51"/>
      <c r="I60" s="51"/>
      <c r="J60" s="51"/>
      <c r="K60" s="52"/>
      <c r="L60" s="51"/>
    </row>
    <row r="61" spans="1:19" ht="15">
      <c r="A61" s="15"/>
      <c r="B61" s="16"/>
      <c r="C61" s="11"/>
      <c r="D61" s="7" t="s">
        <v>30</v>
      </c>
      <c r="E61" s="50"/>
      <c r="F61" s="51"/>
      <c r="G61" s="51"/>
      <c r="H61" s="51"/>
      <c r="I61" s="51"/>
      <c r="J61" s="51"/>
      <c r="K61" s="52"/>
      <c r="L61" s="51"/>
    </row>
    <row r="62" spans="1:19" ht="15">
      <c r="A62" s="15"/>
      <c r="B62" s="16"/>
      <c r="C62" s="11"/>
      <c r="D62" s="7" t="s">
        <v>31</v>
      </c>
      <c r="E62" s="50"/>
      <c r="F62" s="51"/>
      <c r="G62" s="51"/>
      <c r="H62" s="51"/>
      <c r="I62" s="51"/>
      <c r="J62" s="51"/>
      <c r="K62" s="52"/>
      <c r="L62" s="51"/>
    </row>
    <row r="63" spans="1:19" ht="15">
      <c r="A63" s="15"/>
      <c r="B63" s="16"/>
      <c r="C63" s="11"/>
      <c r="D63" s="7" t="s">
        <v>32</v>
      </c>
      <c r="E63" s="50"/>
      <c r="F63" s="51"/>
      <c r="G63" s="51"/>
      <c r="H63" s="51"/>
      <c r="I63" s="51"/>
      <c r="J63" s="51"/>
      <c r="K63" s="52"/>
      <c r="L63" s="51"/>
    </row>
    <row r="64" spans="1:19" ht="15">
      <c r="A64" s="15"/>
      <c r="B64" s="16"/>
      <c r="C64" s="11"/>
      <c r="D64" s="7" t="s">
        <v>33</v>
      </c>
      <c r="E64" s="50"/>
      <c r="F64" s="51"/>
      <c r="G64" s="51"/>
      <c r="H64" s="51"/>
      <c r="I64" s="51"/>
      <c r="J64" s="51"/>
      <c r="K64" s="52"/>
      <c r="L64" s="51"/>
    </row>
    <row r="65" spans="1:12" ht="15">
      <c r="A65" s="15"/>
      <c r="B65" s="16"/>
      <c r="C65" s="11"/>
      <c r="D65" s="6"/>
      <c r="E65" s="50"/>
      <c r="F65" s="51"/>
      <c r="G65" s="51"/>
      <c r="H65" s="51"/>
      <c r="I65" s="51"/>
      <c r="J65" s="51"/>
      <c r="K65" s="52"/>
      <c r="L65" s="51"/>
    </row>
    <row r="66" spans="1:12" ht="15">
      <c r="A66" s="15"/>
      <c r="B66" s="16"/>
      <c r="C66" s="11"/>
      <c r="D66" s="6"/>
      <c r="E66" s="50"/>
      <c r="F66" s="51"/>
      <c r="G66" s="51"/>
      <c r="H66" s="51"/>
      <c r="I66" s="51"/>
      <c r="J66" s="51"/>
      <c r="K66" s="52"/>
      <c r="L66" s="51"/>
    </row>
    <row r="67" spans="1:12" ht="15">
      <c r="A67" s="17"/>
      <c r="B67" s="18"/>
      <c r="C67" s="8"/>
      <c r="D67" s="19" t="s">
        <v>39</v>
      </c>
      <c r="E67" s="9"/>
      <c r="F67" s="21">
        <f>SUM(F58:F66)</f>
        <v>0</v>
      </c>
      <c r="G67" s="21">
        <f t="shared" ref="G67" si="17">SUM(G58:G66)</f>
        <v>0</v>
      </c>
      <c r="H67" s="21">
        <f t="shared" ref="H67" si="18">SUM(H58:H66)</f>
        <v>0</v>
      </c>
      <c r="I67" s="21">
        <f t="shared" ref="I67" si="19">SUM(I58:I66)</f>
        <v>0</v>
      </c>
      <c r="J67" s="21">
        <f t="shared" ref="J67" si="20">SUM(J58:J66)</f>
        <v>0</v>
      </c>
      <c r="K67" s="27"/>
      <c r="L67" s="21">
        <f t="shared" ref="L67" ca="1" si="21">SUM(L64:L72)</f>
        <v>0</v>
      </c>
    </row>
    <row r="68" spans="1:12" ht="15">
      <c r="A68" s="14">
        <f>A47</f>
        <v>1</v>
      </c>
      <c r="B68" s="14">
        <f>B47</f>
        <v>2</v>
      </c>
      <c r="C68" s="10" t="s">
        <v>34</v>
      </c>
      <c r="D68" s="12" t="s">
        <v>35</v>
      </c>
      <c r="E68" s="50"/>
      <c r="F68" s="51"/>
      <c r="G68" s="51"/>
      <c r="H68" s="51"/>
      <c r="I68" s="51"/>
      <c r="J68" s="51"/>
      <c r="K68" s="52"/>
      <c r="L68" s="51"/>
    </row>
    <row r="69" spans="1:12" ht="15">
      <c r="A69" s="15"/>
      <c r="B69" s="16"/>
      <c r="C69" s="11"/>
      <c r="D69" s="12" t="s">
        <v>31</v>
      </c>
      <c r="E69" s="50"/>
      <c r="F69" s="51"/>
      <c r="G69" s="51"/>
      <c r="H69" s="51"/>
      <c r="I69" s="51"/>
      <c r="J69" s="51"/>
      <c r="K69" s="52"/>
      <c r="L69" s="51"/>
    </row>
    <row r="70" spans="1:12" ht="15">
      <c r="A70" s="15"/>
      <c r="B70" s="16"/>
      <c r="C70" s="11"/>
      <c r="D70" s="6"/>
      <c r="E70" s="50"/>
      <c r="F70" s="51"/>
      <c r="G70" s="51"/>
      <c r="H70" s="51"/>
      <c r="I70" s="51"/>
      <c r="J70" s="51"/>
      <c r="K70" s="52"/>
      <c r="L70" s="51"/>
    </row>
    <row r="71" spans="1:12" ht="15">
      <c r="A71" s="15"/>
      <c r="B71" s="16"/>
      <c r="C71" s="11"/>
      <c r="D71" s="6"/>
      <c r="E71" s="50"/>
      <c r="F71" s="51"/>
      <c r="G71" s="51"/>
      <c r="H71" s="51"/>
      <c r="I71" s="51"/>
      <c r="J71" s="51"/>
      <c r="K71" s="52"/>
      <c r="L71" s="51"/>
    </row>
    <row r="72" spans="1:12" ht="15">
      <c r="A72" s="17"/>
      <c r="B72" s="18"/>
      <c r="C72" s="8"/>
      <c r="D72" s="19" t="s">
        <v>39</v>
      </c>
      <c r="E72" s="9"/>
      <c r="F72" s="21">
        <f>SUM(F68:F71)</f>
        <v>0</v>
      </c>
      <c r="G72" s="21">
        <f t="shared" ref="G72" si="22">SUM(G68:G71)</f>
        <v>0</v>
      </c>
      <c r="H72" s="21">
        <f t="shared" ref="H72" si="23">SUM(H68:H71)</f>
        <v>0</v>
      </c>
      <c r="I72" s="21">
        <f t="shared" ref="I72" si="24">SUM(I68:I71)</f>
        <v>0</v>
      </c>
      <c r="J72" s="21">
        <f t="shared" ref="J72" si="25">SUM(J68:J71)</f>
        <v>0</v>
      </c>
      <c r="K72" s="27"/>
      <c r="L72" s="21">
        <f t="shared" ref="L72" ca="1" si="26">SUM(L65:L71)</f>
        <v>0</v>
      </c>
    </row>
    <row r="73" spans="1:12" ht="15">
      <c r="A73" s="14">
        <f>A47</f>
        <v>1</v>
      </c>
      <c r="B73" s="14">
        <f>B47</f>
        <v>2</v>
      </c>
      <c r="C73" s="10" t="s">
        <v>36</v>
      </c>
      <c r="D73" s="7" t="s">
        <v>21</v>
      </c>
      <c r="E73" s="50"/>
      <c r="F73" s="51"/>
      <c r="G73" s="51"/>
      <c r="H73" s="51"/>
      <c r="I73" s="51"/>
      <c r="J73" s="51"/>
      <c r="K73" s="52"/>
      <c r="L73" s="51"/>
    </row>
    <row r="74" spans="1:12" ht="15">
      <c r="A74" s="15"/>
      <c r="B74" s="16"/>
      <c r="C74" s="11"/>
      <c r="D74" s="7" t="s">
        <v>30</v>
      </c>
      <c r="E74" s="50"/>
      <c r="F74" s="51"/>
      <c r="G74" s="51"/>
      <c r="H74" s="51"/>
      <c r="I74" s="51"/>
      <c r="J74" s="51"/>
      <c r="K74" s="52"/>
      <c r="L74" s="51"/>
    </row>
    <row r="75" spans="1:12" ht="15">
      <c r="A75" s="15"/>
      <c r="B75" s="16"/>
      <c r="C75" s="11"/>
      <c r="D75" s="7" t="s">
        <v>31</v>
      </c>
      <c r="E75" s="50"/>
      <c r="F75" s="51"/>
      <c r="G75" s="51"/>
      <c r="H75" s="51"/>
      <c r="I75" s="51"/>
      <c r="J75" s="51"/>
      <c r="K75" s="52"/>
      <c r="L75" s="51"/>
    </row>
    <row r="76" spans="1:12" ht="15">
      <c r="A76" s="15"/>
      <c r="B76" s="16"/>
      <c r="C76" s="11"/>
      <c r="D76" s="7" t="s">
        <v>23</v>
      </c>
      <c r="E76" s="50"/>
      <c r="F76" s="51"/>
      <c r="G76" s="51"/>
      <c r="H76" s="51"/>
      <c r="I76" s="51"/>
      <c r="J76" s="51"/>
      <c r="K76" s="52"/>
      <c r="L76" s="51"/>
    </row>
    <row r="77" spans="1:12" ht="15">
      <c r="A77" s="15"/>
      <c r="B77" s="16"/>
      <c r="C77" s="11"/>
      <c r="D77" s="6"/>
      <c r="E77" s="50"/>
      <c r="F77" s="51"/>
      <c r="G77" s="51"/>
      <c r="H77" s="51"/>
      <c r="I77" s="51"/>
      <c r="J77" s="51"/>
      <c r="K77" s="52"/>
      <c r="L77" s="51"/>
    </row>
    <row r="78" spans="1:12" ht="15">
      <c r="A78" s="15"/>
      <c r="B78" s="16"/>
      <c r="C78" s="11"/>
      <c r="D78" s="6"/>
      <c r="E78" s="50"/>
      <c r="F78" s="51"/>
      <c r="G78" s="51"/>
      <c r="H78" s="51"/>
      <c r="I78" s="51"/>
      <c r="J78" s="51"/>
      <c r="K78" s="52"/>
      <c r="L78" s="51"/>
    </row>
    <row r="79" spans="1:12" ht="15">
      <c r="A79" s="17"/>
      <c r="B79" s="18"/>
      <c r="C79" s="8"/>
      <c r="D79" s="19" t="s">
        <v>39</v>
      </c>
      <c r="E79" s="9"/>
      <c r="F79" s="21">
        <f>SUM(F73:F78)</f>
        <v>0</v>
      </c>
      <c r="G79" s="21">
        <f t="shared" ref="G79" si="27">SUM(G73:G78)</f>
        <v>0</v>
      </c>
      <c r="H79" s="21">
        <f t="shared" ref="H79" si="28">SUM(H73:H78)</f>
        <v>0</v>
      </c>
      <c r="I79" s="21">
        <f t="shared" ref="I79" si="29">SUM(I73:I78)</f>
        <v>0</v>
      </c>
      <c r="J79" s="21">
        <f t="shared" ref="J79" si="30">SUM(J73:J78)</f>
        <v>0</v>
      </c>
      <c r="K79" s="27"/>
      <c r="L79" s="21">
        <f t="shared" ref="L79" ca="1" si="31">SUM(L73:L81)</f>
        <v>0</v>
      </c>
    </row>
    <row r="80" spans="1:12" ht="15">
      <c r="A80" s="14">
        <f>A47</f>
        <v>1</v>
      </c>
      <c r="B80" s="14">
        <f>B47</f>
        <v>2</v>
      </c>
      <c r="C80" s="10" t="s">
        <v>37</v>
      </c>
      <c r="D80" s="12" t="s">
        <v>38</v>
      </c>
      <c r="E80" s="50"/>
      <c r="F80" s="51"/>
      <c r="G80" s="51"/>
      <c r="H80" s="51"/>
      <c r="I80" s="51"/>
      <c r="J80" s="51"/>
      <c r="K80" s="52"/>
      <c r="L80" s="51"/>
    </row>
    <row r="81" spans="1:12" ht="15">
      <c r="A81" s="15"/>
      <c r="B81" s="16"/>
      <c r="C81" s="11"/>
      <c r="D81" s="12" t="s">
        <v>35</v>
      </c>
      <c r="E81" s="50"/>
      <c r="F81" s="51"/>
      <c r="G81" s="51"/>
      <c r="H81" s="51"/>
      <c r="I81" s="51"/>
      <c r="J81" s="51"/>
      <c r="K81" s="52"/>
      <c r="L81" s="51"/>
    </row>
    <row r="82" spans="1:12" ht="15">
      <c r="A82" s="15"/>
      <c r="B82" s="16"/>
      <c r="C82" s="11"/>
      <c r="D82" s="12" t="s">
        <v>31</v>
      </c>
      <c r="E82" s="50"/>
      <c r="F82" s="51"/>
      <c r="G82" s="51"/>
      <c r="H82" s="51"/>
      <c r="I82" s="51"/>
      <c r="J82" s="51"/>
      <c r="K82" s="52"/>
      <c r="L82" s="51"/>
    </row>
    <row r="83" spans="1:12" ht="15">
      <c r="A83" s="15"/>
      <c r="B83" s="16"/>
      <c r="C83" s="11"/>
      <c r="D83" s="12" t="s">
        <v>24</v>
      </c>
      <c r="E83" s="50"/>
      <c r="F83" s="51"/>
      <c r="G83" s="51"/>
      <c r="H83" s="51"/>
      <c r="I83" s="51"/>
      <c r="J83" s="51"/>
      <c r="K83" s="52"/>
      <c r="L83" s="51"/>
    </row>
    <row r="84" spans="1:12" ht="15">
      <c r="A84" s="15"/>
      <c r="B84" s="16"/>
      <c r="C84" s="11"/>
      <c r="D84" s="6"/>
      <c r="E84" s="50"/>
      <c r="F84" s="51"/>
      <c r="G84" s="51"/>
      <c r="H84" s="51"/>
      <c r="I84" s="51"/>
      <c r="J84" s="51"/>
      <c r="K84" s="52"/>
      <c r="L84" s="51"/>
    </row>
    <row r="85" spans="1:12" ht="15">
      <c r="A85" s="15"/>
      <c r="B85" s="16"/>
      <c r="C85" s="11"/>
      <c r="D85" s="6"/>
      <c r="E85" s="50"/>
      <c r="F85" s="51"/>
      <c r="G85" s="51"/>
      <c r="H85" s="51"/>
      <c r="I85" s="51"/>
      <c r="J85" s="51"/>
      <c r="K85" s="52"/>
      <c r="L85" s="51"/>
    </row>
    <row r="86" spans="1:12" ht="15">
      <c r="A86" s="17"/>
      <c r="B86" s="18"/>
      <c r="C86" s="8"/>
      <c r="D86" s="20" t="s">
        <v>39</v>
      </c>
      <c r="E86" s="9"/>
      <c r="F86" s="21">
        <f>SUM(F80:F85)</f>
        <v>0</v>
      </c>
      <c r="G86" s="21">
        <f t="shared" ref="G86" si="32">SUM(G80:G85)</f>
        <v>0</v>
      </c>
      <c r="H86" s="21">
        <f t="shared" ref="H86" si="33">SUM(H80:H85)</f>
        <v>0</v>
      </c>
      <c r="I86" s="21">
        <f t="shared" ref="I86" si="34">SUM(I80:I85)</f>
        <v>0</v>
      </c>
      <c r="J86" s="21">
        <f t="shared" ref="J86" si="35">SUM(J80:J85)</f>
        <v>0</v>
      </c>
      <c r="K86" s="27"/>
      <c r="L86" s="21">
        <f t="shared" ref="L86" ca="1" si="36">SUM(L80:L88)</f>
        <v>0</v>
      </c>
    </row>
    <row r="87" spans="1:12" ht="15.75" customHeight="1" thickBot="1">
      <c r="A87" s="36">
        <f>A47</f>
        <v>1</v>
      </c>
      <c r="B87" s="36">
        <f>B47</f>
        <v>2</v>
      </c>
      <c r="C87" s="61" t="s">
        <v>4</v>
      </c>
      <c r="D87" s="62"/>
      <c r="E87" s="33"/>
      <c r="F87" s="34">
        <f>F53+F57+F67+F72+F79+F86</f>
        <v>545</v>
      </c>
      <c r="G87" s="34">
        <f t="shared" ref="G87" si="37">G53+G57+G67+G72+G79+G86</f>
        <v>16.096</v>
      </c>
      <c r="H87" s="34">
        <f t="shared" ref="H87" si="38">H53+H57+H67+H72+H79+H86</f>
        <v>15.288</v>
      </c>
      <c r="I87" s="34">
        <f t="shared" ref="I87" si="39">I53+I57+I67+I72+I79+I86</f>
        <v>67.08</v>
      </c>
      <c r="J87" s="34">
        <f t="shared" ref="J87" si="40">J53+J57+J67+J72+J79+J86</f>
        <v>491.54999999999995</v>
      </c>
      <c r="K87" s="35"/>
      <c r="L87" s="34">
        <f t="shared" ref="L87" ca="1" si="41">L53+L57+L67+L72+L79+L86</f>
        <v>0</v>
      </c>
    </row>
    <row r="88" spans="1:12" ht="15">
      <c r="A88" s="22">
        <v>1</v>
      </c>
      <c r="B88" s="23">
        <v>3</v>
      </c>
      <c r="C88" s="24" t="s">
        <v>20</v>
      </c>
      <c r="D88" s="5" t="s">
        <v>21</v>
      </c>
      <c r="E88" s="47" t="s">
        <v>59</v>
      </c>
      <c r="F88" s="48">
        <v>150</v>
      </c>
      <c r="G88" s="48">
        <v>3.77</v>
      </c>
      <c r="H88" s="48">
        <v>2.2900000000000009</v>
      </c>
      <c r="I88" s="48">
        <v>39.72</v>
      </c>
      <c r="J88" s="48">
        <v>214</v>
      </c>
      <c r="K88" s="49">
        <v>171</v>
      </c>
      <c r="L88" s="48">
        <v>74.77</v>
      </c>
    </row>
    <row r="89" spans="1:12" ht="15">
      <c r="A89" s="25"/>
      <c r="B89" s="16"/>
      <c r="C89" s="11"/>
      <c r="D89" s="6"/>
      <c r="E89" s="50" t="s">
        <v>47</v>
      </c>
      <c r="F89" s="51">
        <v>100</v>
      </c>
      <c r="G89" s="51">
        <v>10.39</v>
      </c>
      <c r="H89" s="51">
        <v>14.79</v>
      </c>
      <c r="I89" s="51">
        <v>10.3</v>
      </c>
      <c r="J89" s="51">
        <v>221</v>
      </c>
      <c r="K89" s="52">
        <v>260</v>
      </c>
      <c r="L89" s="51"/>
    </row>
    <row r="90" spans="1:12" ht="15">
      <c r="A90" s="25"/>
      <c r="B90" s="16"/>
      <c r="C90" s="11"/>
      <c r="D90" s="7" t="s">
        <v>22</v>
      </c>
      <c r="E90" s="50" t="s">
        <v>60</v>
      </c>
      <c r="F90" s="51">
        <v>200</v>
      </c>
      <c r="G90" s="51">
        <v>0.112</v>
      </c>
      <c r="H90" s="51">
        <v>1.8000000000000002E-2</v>
      </c>
      <c r="I90" s="51">
        <v>10.149999999999999</v>
      </c>
      <c r="J90" s="51">
        <v>41.32</v>
      </c>
      <c r="K90" s="52">
        <v>377</v>
      </c>
      <c r="L90" s="51"/>
    </row>
    <row r="91" spans="1:12" ht="15">
      <c r="A91" s="25"/>
      <c r="B91" s="16"/>
      <c r="C91" s="11"/>
      <c r="D91" s="7" t="s">
        <v>23</v>
      </c>
      <c r="E91" s="50"/>
      <c r="F91" s="51"/>
      <c r="G91" s="51"/>
      <c r="H91" s="51"/>
      <c r="I91" s="51"/>
      <c r="J91" s="51"/>
      <c r="K91" s="52"/>
      <c r="L91" s="51"/>
    </row>
    <row r="92" spans="1:12" ht="15">
      <c r="A92" s="25"/>
      <c r="B92" s="16"/>
      <c r="C92" s="11"/>
      <c r="D92" s="7" t="s">
        <v>24</v>
      </c>
      <c r="E92" s="50"/>
      <c r="F92" s="51"/>
      <c r="G92" s="51"/>
      <c r="H92" s="51"/>
      <c r="I92" s="51"/>
      <c r="J92" s="51"/>
      <c r="K92" s="52"/>
      <c r="L92" s="51"/>
    </row>
    <row r="93" spans="1:12" ht="15">
      <c r="A93" s="25"/>
      <c r="B93" s="16"/>
      <c r="C93" s="11"/>
      <c r="D93" s="6" t="s">
        <v>23</v>
      </c>
      <c r="E93" s="50" t="s">
        <v>58</v>
      </c>
      <c r="F93" s="51">
        <v>50</v>
      </c>
      <c r="G93" s="51">
        <v>3.3</v>
      </c>
      <c r="H93" s="51">
        <v>0.60000000000000009</v>
      </c>
      <c r="I93" s="51">
        <v>19.800000000000004</v>
      </c>
      <c r="J93" s="51">
        <v>99.000000000000028</v>
      </c>
      <c r="K93" s="52"/>
      <c r="L93" s="51"/>
    </row>
    <row r="94" spans="1:12" ht="15">
      <c r="A94" s="25"/>
      <c r="B94" s="16"/>
      <c r="C94" s="11"/>
      <c r="D94" s="6"/>
      <c r="E94" s="50" t="s">
        <v>49</v>
      </c>
      <c r="F94" s="106">
        <v>10</v>
      </c>
      <c r="G94" s="51">
        <v>2.63</v>
      </c>
      <c r="H94" s="51">
        <v>2.66</v>
      </c>
      <c r="I94" s="51">
        <v>0</v>
      </c>
      <c r="J94" s="51">
        <v>34.333333333333336</v>
      </c>
      <c r="K94" s="52">
        <v>15</v>
      </c>
      <c r="L94" s="51"/>
    </row>
    <row r="95" spans="1:12" ht="15">
      <c r="A95" s="26"/>
      <c r="B95" s="18"/>
      <c r="C95" s="8"/>
      <c r="D95" s="19" t="s">
        <v>39</v>
      </c>
      <c r="E95" s="9"/>
      <c r="F95" s="21">
        <f>SUM(F88:F94)</f>
        <v>510</v>
      </c>
      <c r="G95" s="21">
        <f t="shared" ref="G95" si="42">SUM(G88:G94)</f>
        <v>20.201999999999998</v>
      </c>
      <c r="H95" s="21">
        <f t="shared" ref="H95" si="43">SUM(H88:H94)</f>
        <v>20.358000000000001</v>
      </c>
      <c r="I95" s="21">
        <f t="shared" ref="I95" si="44">SUM(I88:I94)</f>
        <v>79.97</v>
      </c>
      <c r="J95" s="21">
        <f t="shared" ref="J95" si="45">SUM(J88:J94)</f>
        <v>609.65333333333342</v>
      </c>
      <c r="K95" s="27"/>
      <c r="L95" s="21">
        <f t="shared" ref="L95" si="46">SUM(L88:L94)</f>
        <v>74.77</v>
      </c>
    </row>
    <row r="96" spans="1:12" ht="15">
      <c r="A96" s="28">
        <f>A88</f>
        <v>1</v>
      </c>
      <c r="B96" s="14">
        <f>B88</f>
        <v>3</v>
      </c>
      <c r="C96" s="10" t="s">
        <v>25</v>
      </c>
      <c r="D96" s="12" t="s">
        <v>24</v>
      </c>
      <c r="E96" s="50"/>
      <c r="F96" s="51"/>
      <c r="G96" s="51"/>
      <c r="H96" s="51"/>
      <c r="I96" s="51"/>
      <c r="J96" s="51"/>
      <c r="K96" s="52"/>
      <c r="L96" s="51"/>
    </row>
    <row r="97" spans="1:12" ht="15">
      <c r="A97" s="25"/>
      <c r="B97" s="16"/>
      <c r="C97" s="11"/>
      <c r="D97" s="6"/>
      <c r="E97" s="50"/>
      <c r="F97" s="51"/>
      <c r="G97" s="51"/>
      <c r="H97" s="51"/>
      <c r="I97" s="51"/>
      <c r="J97" s="51"/>
      <c r="K97" s="52"/>
      <c r="L97" s="51"/>
    </row>
    <row r="98" spans="1:12" ht="15">
      <c r="A98" s="25"/>
      <c r="B98" s="16"/>
      <c r="C98" s="11"/>
      <c r="D98" s="6"/>
      <c r="E98" s="50"/>
      <c r="F98" s="51"/>
      <c r="G98" s="51"/>
      <c r="H98" s="51"/>
      <c r="I98" s="51"/>
      <c r="J98" s="51"/>
      <c r="K98" s="52"/>
      <c r="L98" s="51"/>
    </row>
    <row r="99" spans="1:12" ht="15">
      <c r="A99" s="26"/>
      <c r="B99" s="18"/>
      <c r="C99" s="8"/>
      <c r="D99" s="19" t="s">
        <v>39</v>
      </c>
      <c r="E99" s="9"/>
      <c r="F99" s="21">
        <f>SUM(F96:F98)</f>
        <v>0</v>
      </c>
      <c r="G99" s="21">
        <f t="shared" ref="G99" si="47">SUM(G96:G98)</f>
        <v>0</v>
      </c>
      <c r="H99" s="21">
        <f t="shared" ref="H99" si="48">SUM(H96:H98)</f>
        <v>0</v>
      </c>
      <c r="I99" s="21">
        <f t="shared" ref="I99" si="49">SUM(I96:I98)</f>
        <v>0</v>
      </c>
      <c r="J99" s="21">
        <f t="shared" ref="J99" si="50">SUM(J96:J98)</f>
        <v>0</v>
      </c>
      <c r="K99" s="27"/>
      <c r="L99" s="21">
        <f t="shared" ref="L99" ca="1" si="51">SUM(L96:L104)</f>
        <v>0</v>
      </c>
    </row>
    <row r="100" spans="1:12" ht="15">
      <c r="A100" s="28">
        <f>A88</f>
        <v>1</v>
      </c>
      <c r="B100" s="14">
        <f>B88</f>
        <v>3</v>
      </c>
      <c r="C100" s="10" t="s">
        <v>26</v>
      </c>
      <c r="D100" s="7" t="s">
        <v>27</v>
      </c>
      <c r="E100" s="50"/>
      <c r="F100" s="51"/>
      <c r="G100" s="51"/>
      <c r="H100" s="51"/>
      <c r="I100" s="51"/>
      <c r="J100" s="51"/>
      <c r="K100" s="52"/>
      <c r="L100" s="51"/>
    </row>
    <row r="101" spans="1:12" ht="15">
      <c r="A101" s="25"/>
      <c r="B101" s="16"/>
      <c r="C101" s="11"/>
      <c r="D101" s="7" t="s">
        <v>28</v>
      </c>
      <c r="E101" s="50"/>
      <c r="F101" s="51"/>
      <c r="G101" s="51"/>
      <c r="H101" s="51"/>
      <c r="I101" s="51"/>
      <c r="J101" s="51"/>
      <c r="K101" s="52"/>
      <c r="L101" s="51"/>
    </row>
    <row r="102" spans="1:12" ht="15">
      <c r="A102" s="25"/>
      <c r="B102" s="16"/>
      <c r="C102" s="11"/>
      <c r="D102" s="7" t="s">
        <v>29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>
      <c r="A103" s="25"/>
      <c r="B103" s="16"/>
      <c r="C103" s="11"/>
      <c r="D103" s="7" t="s">
        <v>30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>
      <c r="A104" s="25"/>
      <c r="B104" s="16"/>
      <c r="C104" s="11"/>
      <c r="D104" s="7" t="s">
        <v>31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>
      <c r="A105" s="25"/>
      <c r="B105" s="16"/>
      <c r="C105" s="11"/>
      <c r="D105" s="7" t="s">
        <v>32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>
      <c r="A106" s="25"/>
      <c r="B106" s="16"/>
      <c r="C106" s="11"/>
      <c r="D106" s="7" t="s">
        <v>33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>
      <c r="A107" s="25"/>
      <c r="B107" s="16"/>
      <c r="C107" s="11"/>
      <c r="D107" s="6"/>
      <c r="E107" s="50"/>
      <c r="F107" s="51"/>
      <c r="G107" s="51"/>
      <c r="H107" s="51"/>
      <c r="I107" s="51"/>
      <c r="J107" s="51"/>
      <c r="K107" s="52"/>
      <c r="L107" s="51"/>
    </row>
    <row r="108" spans="1:12" ht="15">
      <c r="A108" s="25"/>
      <c r="B108" s="16"/>
      <c r="C108" s="11"/>
      <c r="D108" s="6"/>
      <c r="E108" s="50"/>
      <c r="F108" s="51"/>
      <c r="G108" s="51"/>
      <c r="H108" s="51"/>
      <c r="I108" s="51"/>
      <c r="J108" s="51"/>
      <c r="K108" s="52"/>
      <c r="L108" s="51"/>
    </row>
    <row r="109" spans="1:12" ht="15">
      <c r="A109" s="26"/>
      <c r="B109" s="18"/>
      <c r="C109" s="8"/>
      <c r="D109" s="19" t="s">
        <v>39</v>
      </c>
      <c r="E109" s="9"/>
      <c r="F109" s="21">
        <f>SUM(F100:F108)</f>
        <v>0</v>
      </c>
      <c r="G109" s="21">
        <f t="shared" ref="G109" si="52">SUM(G100:G108)</f>
        <v>0</v>
      </c>
      <c r="H109" s="21">
        <f t="shared" ref="H109" si="53">SUM(H100:H108)</f>
        <v>0</v>
      </c>
      <c r="I109" s="21">
        <f t="shared" ref="I109" si="54">SUM(I100:I108)</f>
        <v>0</v>
      </c>
      <c r="J109" s="21">
        <f t="shared" ref="J109" si="55">SUM(J100:J108)</f>
        <v>0</v>
      </c>
      <c r="K109" s="27"/>
      <c r="L109" s="21">
        <f t="shared" ref="L109" ca="1" si="56">SUM(L106:L114)</f>
        <v>0</v>
      </c>
    </row>
    <row r="110" spans="1:12" ht="15">
      <c r="A110" s="28">
        <f>A88</f>
        <v>1</v>
      </c>
      <c r="B110" s="14">
        <f>B88</f>
        <v>3</v>
      </c>
      <c r="C110" s="10" t="s">
        <v>34</v>
      </c>
      <c r="D110" s="12" t="s">
        <v>35</v>
      </c>
      <c r="E110" s="50"/>
      <c r="F110" s="51"/>
      <c r="G110" s="51"/>
      <c r="H110" s="51"/>
      <c r="I110" s="51"/>
      <c r="J110" s="51"/>
      <c r="K110" s="52"/>
      <c r="L110" s="51"/>
    </row>
    <row r="111" spans="1:12" ht="15">
      <c r="A111" s="25"/>
      <c r="B111" s="16"/>
      <c r="C111" s="11"/>
      <c r="D111" s="12" t="s">
        <v>31</v>
      </c>
      <c r="E111" s="50"/>
      <c r="F111" s="51"/>
      <c r="G111" s="51"/>
      <c r="H111" s="51"/>
      <c r="I111" s="51"/>
      <c r="J111" s="51"/>
      <c r="K111" s="52"/>
      <c r="L111" s="51"/>
    </row>
    <row r="112" spans="1:12" ht="15">
      <c r="A112" s="25"/>
      <c r="B112" s="16"/>
      <c r="C112" s="11"/>
      <c r="D112" s="6"/>
      <c r="E112" s="50"/>
      <c r="F112" s="51"/>
      <c r="G112" s="51"/>
      <c r="H112" s="51"/>
      <c r="I112" s="51"/>
      <c r="J112" s="51"/>
      <c r="K112" s="52"/>
      <c r="L112" s="51"/>
    </row>
    <row r="113" spans="1:12" ht="15">
      <c r="A113" s="25"/>
      <c r="B113" s="16"/>
      <c r="C113" s="11"/>
      <c r="D113" s="6"/>
      <c r="E113" s="50"/>
      <c r="F113" s="51"/>
      <c r="G113" s="51"/>
      <c r="H113" s="51"/>
      <c r="I113" s="51"/>
      <c r="J113" s="51"/>
      <c r="K113" s="52"/>
      <c r="L113" s="51"/>
    </row>
    <row r="114" spans="1:12" ht="15">
      <c r="A114" s="26"/>
      <c r="B114" s="18"/>
      <c r="C114" s="8"/>
      <c r="D114" s="19" t="s">
        <v>39</v>
      </c>
      <c r="E114" s="9"/>
      <c r="F114" s="21">
        <f>SUM(F110:F113)</f>
        <v>0</v>
      </c>
      <c r="G114" s="21">
        <f t="shared" ref="G114" si="57">SUM(G110:G113)</f>
        <v>0</v>
      </c>
      <c r="H114" s="21">
        <f t="shared" ref="H114" si="58">SUM(H110:H113)</f>
        <v>0</v>
      </c>
      <c r="I114" s="21">
        <f t="shared" ref="I114" si="59">SUM(I110:I113)</f>
        <v>0</v>
      </c>
      <c r="J114" s="21">
        <f t="shared" ref="J114" si="60">SUM(J110:J113)</f>
        <v>0</v>
      </c>
      <c r="K114" s="27"/>
      <c r="L114" s="21">
        <f t="shared" ref="L114" ca="1" si="61">SUM(L107:L113)</f>
        <v>0</v>
      </c>
    </row>
    <row r="115" spans="1:12" ht="15">
      <c r="A115" s="28">
        <f>A88</f>
        <v>1</v>
      </c>
      <c r="B115" s="14">
        <f>B88</f>
        <v>3</v>
      </c>
      <c r="C115" s="10" t="s">
        <v>36</v>
      </c>
      <c r="D115" s="7" t="s">
        <v>21</v>
      </c>
      <c r="E115" s="50"/>
      <c r="F115" s="51"/>
      <c r="G115" s="51"/>
      <c r="H115" s="51"/>
      <c r="I115" s="51"/>
      <c r="J115" s="51"/>
      <c r="K115" s="52"/>
      <c r="L115" s="51"/>
    </row>
    <row r="116" spans="1:12" ht="15">
      <c r="A116" s="25"/>
      <c r="B116" s="16"/>
      <c r="C116" s="11"/>
      <c r="D116" s="7" t="s">
        <v>30</v>
      </c>
      <c r="E116" s="50"/>
      <c r="F116" s="51"/>
      <c r="G116" s="51"/>
      <c r="H116" s="51"/>
      <c r="I116" s="51"/>
      <c r="J116" s="51"/>
      <c r="K116" s="52"/>
      <c r="L116" s="51"/>
    </row>
    <row r="117" spans="1:12" ht="15">
      <c r="A117" s="25"/>
      <c r="B117" s="16"/>
      <c r="C117" s="11"/>
      <c r="D117" s="7" t="s">
        <v>31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>
      <c r="A118" s="25"/>
      <c r="B118" s="16"/>
      <c r="C118" s="11"/>
      <c r="D118" s="7" t="s">
        <v>23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>
      <c r="A119" s="25"/>
      <c r="B119" s="16"/>
      <c r="C119" s="11"/>
      <c r="D119" s="6"/>
      <c r="E119" s="50"/>
      <c r="F119" s="51"/>
      <c r="G119" s="51"/>
      <c r="H119" s="51"/>
      <c r="I119" s="51"/>
      <c r="J119" s="51"/>
      <c r="K119" s="52"/>
      <c r="L119" s="51"/>
    </row>
    <row r="120" spans="1:12" ht="15">
      <c r="A120" s="25"/>
      <c r="B120" s="16"/>
      <c r="C120" s="11"/>
      <c r="D120" s="6"/>
      <c r="E120" s="50"/>
      <c r="F120" s="51"/>
      <c r="G120" s="51"/>
      <c r="H120" s="51"/>
      <c r="I120" s="51"/>
      <c r="J120" s="51"/>
      <c r="K120" s="52"/>
      <c r="L120" s="51"/>
    </row>
    <row r="121" spans="1:12" ht="15">
      <c r="A121" s="26"/>
      <c r="B121" s="18"/>
      <c r="C121" s="8"/>
      <c r="D121" s="19" t="s">
        <v>39</v>
      </c>
      <c r="E121" s="9"/>
      <c r="F121" s="21">
        <f>SUM(F115:F120)</f>
        <v>0</v>
      </c>
      <c r="G121" s="21">
        <f t="shared" ref="G121" si="62">SUM(G115:G120)</f>
        <v>0</v>
      </c>
      <c r="H121" s="21">
        <f t="shared" ref="H121" si="63">SUM(H115:H120)</f>
        <v>0</v>
      </c>
      <c r="I121" s="21">
        <f t="shared" ref="I121" si="64">SUM(I115:I120)</f>
        <v>0</v>
      </c>
      <c r="J121" s="21">
        <f t="shared" ref="J121" si="65">SUM(J115:J120)</f>
        <v>0</v>
      </c>
      <c r="K121" s="27"/>
      <c r="L121" s="21">
        <f t="shared" ref="L121" ca="1" si="66">SUM(L115:L123)</f>
        <v>0</v>
      </c>
    </row>
    <row r="122" spans="1:12" ht="15">
      <c r="A122" s="28">
        <f>A88</f>
        <v>1</v>
      </c>
      <c r="B122" s="14">
        <f>B88</f>
        <v>3</v>
      </c>
      <c r="C122" s="10" t="s">
        <v>37</v>
      </c>
      <c r="D122" s="12" t="s">
        <v>38</v>
      </c>
      <c r="E122" s="50"/>
      <c r="F122" s="51"/>
      <c r="G122" s="51"/>
      <c r="H122" s="51"/>
      <c r="I122" s="51"/>
      <c r="J122" s="51"/>
      <c r="K122" s="52"/>
      <c r="L122" s="51"/>
    </row>
    <row r="123" spans="1:12" ht="15">
      <c r="A123" s="25"/>
      <c r="B123" s="16"/>
      <c r="C123" s="11"/>
      <c r="D123" s="12" t="s">
        <v>35</v>
      </c>
      <c r="E123" s="50"/>
      <c r="F123" s="51"/>
      <c r="G123" s="51"/>
      <c r="H123" s="51"/>
      <c r="I123" s="51"/>
      <c r="J123" s="51"/>
      <c r="K123" s="52"/>
      <c r="L123" s="51"/>
    </row>
    <row r="124" spans="1:12" ht="15">
      <c r="A124" s="25"/>
      <c r="B124" s="16"/>
      <c r="C124" s="11"/>
      <c r="D124" s="12" t="s">
        <v>31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>
      <c r="A125" s="25"/>
      <c r="B125" s="16"/>
      <c r="C125" s="11"/>
      <c r="D125" s="12" t="s">
        <v>24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>
      <c r="A126" s="25"/>
      <c r="B126" s="16"/>
      <c r="C126" s="11"/>
      <c r="D126" s="6"/>
      <c r="E126" s="50"/>
      <c r="F126" s="51"/>
      <c r="G126" s="51"/>
      <c r="H126" s="51"/>
      <c r="I126" s="51"/>
      <c r="J126" s="51"/>
      <c r="K126" s="52"/>
      <c r="L126" s="51"/>
    </row>
    <row r="127" spans="1:12" ht="15">
      <c r="A127" s="25"/>
      <c r="B127" s="16"/>
      <c r="C127" s="11"/>
      <c r="D127" s="6"/>
      <c r="E127" s="50"/>
      <c r="F127" s="51"/>
      <c r="G127" s="51"/>
      <c r="H127" s="51"/>
      <c r="I127" s="51"/>
      <c r="J127" s="51"/>
      <c r="K127" s="52"/>
      <c r="L127" s="51"/>
    </row>
    <row r="128" spans="1:12" ht="15">
      <c r="A128" s="26"/>
      <c r="B128" s="18"/>
      <c r="C128" s="8"/>
      <c r="D128" s="20" t="s">
        <v>39</v>
      </c>
      <c r="E128" s="9"/>
      <c r="F128" s="21">
        <f>SUM(F122:F127)</f>
        <v>0</v>
      </c>
      <c r="G128" s="21">
        <f t="shared" ref="G128" si="67">SUM(G122:G127)</f>
        <v>0</v>
      </c>
      <c r="H128" s="21">
        <f t="shared" ref="H128" si="68">SUM(H122:H127)</f>
        <v>0</v>
      </c>
      <c r="I128" s="21">
        <f t="shared" ref="I128" si="69">SUM(I122:I127)</f>
        <v>0</v>
      </c>
      <c r="J128" s="21">
        <f t="shared" ref="J128" si="70">SUM(J122:J127)</f>
        <v>0</v>
      </c>
      <c r="K128" s="27"/>
      <c r="L128" s="21">
        <f t="shared" ref="L128" ca="1" si="71">SUM(L122:L130)</f>
        <v>0</v>
      </c>
    </row>
    <row r="129" spans="1:12" ht="15.75" customHeight="1" thickBot="1">
      <c r="A129" s="31">
        <f>A88</f>
        <v>1</v>
      </c>
      <c r="B129" s="32">
        <f>B88</f>
        <v>3</v>
      </c>
      <c r="C129" s="61" t="s">
        <v>4</v>
      </c>
      <c r="D129" s="62"/>
      <c r="E129" s="33"/>
      <c r="F129" s="34">
        <f>F95+F99+F109+F114+F121+F128</f>
        <v>510</v>
      </c>
      <c r="G129" s="34">
        <f t="shared" ref="G129" si="72">G95+G99+G109+G114+G121+G128</f>
        <v>20.201999999999998</v>
      </c>
      <c r="H129" s="34">
        <f t="shared" ref="H129" si="73">H95+H99+H109+H114+H121+H128</f>
        <v>20.358000000000001</v>
      </c>
      <c r="I129" s="34">
        <f t="shared" ref="I129" si="74">I95+I99+I109+I114+I121+I128</f>
        <v>79.97</v>
      </c>
      <c r="J129" s="34">
        <f t="shared" ref="J129" si="75">J95+J99+J109+J114+J121+J128</f>
        <v>609.65333333333342</v>
      </c>
      <c r="K129" s="35"/>
      <c r="L129" s="34">
        <f t="shared" ref="L129" ca="1" si="76">L95+L99+L109+L114+L121+L128</f>
        <v>0</v>
      </c>
    </row>
    <row r="130" spans="1:12" ht="15">
      <c r="A130" s="22">
        <v>1</v>
      </c>
      <c r="B130" s="23">
        <v>4</v>
      </c>
      <c r="C130" s="24" t="s">
        <v>20</v>
      </c>
      <c r="D130" s="5" t="s">
        <v>21</v>
      </c>
      <c r="E130" s="94" t="s">
        <v>75</v>
      </c>
      <c r="F130" s="48">
        <v>153</v>
      </c>
      <c r="G130" s="48">
        <v>3.0764999999999998</v>
      </c>
      <c r="H130" s="48">
        <v>6.2534999999999998</v>
      </c>
      <c r="I130" s="48">
        <v>20.466999999999995</v>
      </c>
      <c r="J130" s="48">
        <v>150.44999999999999</v>
      </c>
      <c r="K130" s="49">
        <v>312</v>
      </c>
      <c r="L130" s="48">
        <v>74.77</v>
      </c>
    </row>
    <row r="131" spans="1:12" ht="15">
      <c r="A131" s="25"/>
      <c r="B131" s="16"/>
      <c r="C131" s="11"/>
      <c r="D131" s="86"/>
      <c r="E131" s="89" t="s">
        <v>74</v>
      </c>
      <c r="F131" s="90">
        <v>100</v>
      </c>
      <c r="G131" s="90">
        <v>10.52</v>
      </c>
      <c r="H131" s="90">
        <v>12.43</v>
      </c>
      <c r="I131" s="90">
        <v>8.65</v>
      </c>
      <c r="J131" s="90">
        <v>192</v>
      </c>
      <c r="K131" s="52">
        <v>294</v>
      </c>
      <c r="L131" s="51"/>
    </row>
    <row r="132" spans="1:12" ht="15">
      <c r="A132" s="25"/>
      <c r="B132" s="16"/>
      <c r="C132" s="11"/>
      <c r="D132" s="87" t="s">
        <v>22</v>
      </c>
      <c r="E132" s="91" t="s">
        <v>69</v>
      </c>
      <c r="F132" s="92">
        <v>200</v>
      </c>
      <c r="G132" s="93">
        <v>0.66200000000000003</v>
      </c>
      <c r="H132" s="93">
        <v>9.0000000000000011E-2</v>
      </c>
      <c r="I132" s="93">
        <v>22.034000000000002</v>
      </c>
      <c r="J132" s="93">
        <v>92.800000000000011</v>
      </c>
      <c r="K132" s="52">
        <v>349</v>
      </c>
      <c r="L132" s="51"/>
    </row>
    <row r="133" spans="1:12" ht="15">
      <c r="A133" s="25"/>
      <c r="B133" s="16"/>
      <c r="C133" s="11"/>
      <c r="D133" s="87" t="s">
        <v>23</v>
      </c>
      <c r="E133" s="95" t="s">
        <v>76</v>
      </c>
      <c r="F133" s="51">
        <v>30</v>
      </c>
      <c r="G133" s="51">
        <v>2.2799999999999998</v>
      </c>
      <c r="H133" s="51">
        <v>0.24</v>
      </c>
      <c r="I133" s="51">
        <v>14.76</v>
      </c>
      <c r="J133" s="51">
        <v>70.5</v>
      </c>
      <c r="K133" s="52"/>
      <c r="L133" s="51"/>
    </row>
    <row r="134" spans="1:12" ht="15">
      <c r="A134" s="25"/>
      <c r="B134" s="16"/>
      <c r="C134" s="11"/>
      <c r="D134" s="87" t="s">
        <v>24</v>
      </c>
      <c r="E134" s="50"/>
      <c r="F134" s="51"/>
      <c r="G134" s="51"/>
      <c r="H134" s="51"/>
      <c r="I134" s="51"/>
      <c r="J134" s="51"/>
      <c r="K134" s="52"/>
      <c r="L134" s="51"/>
    </row>
    <row r="135" spans="1:12" ht="15">
      <c r="A135" s="25"/>
      <c r="B135" s="16"/>
      <c r="C135" s="11"/>
      <c r="D135" s="86" t="s">
        <v>23</v>
      </c>
      <c r="E135" s="95" t="s">
        <v>77</v>
      </c>
      <c r="F135" s="51">
        <v>40</v>
      </c>
      <c r="G135" s="51">
        <v>2.64</v>
      </c>
      <c r="H135" s="51">
        <v>0.48</v>
      </c>
      <c r="I135" s="51">
        <v>15.84</v>
      </c>
      <c r="J135" s="51">
        <v>72.2</v>
      </c>
      <c r="K135" s="52"/>
      <c r="L135" s="51"/>
    </row>
    <row r="136" spans="1:12" ht="15">
      <c r="A136" s="25"/>
      <c r="B136" s="16"/>
      <c r="C136" s="11"/>
      <c r="D136" s="88" t="s">
        <v>27</v>
      </c>
      <c r="E136" s="95" t="s">
        <v>78</v>
      </c>
      <c r="F136" s="51">
        <v>60</v>
      </c>
      <c r="G136" s="51">
        <v>1.08</v>
      </c>
      <c r="H136" s="51">
        <v>0.06</v>
      </c>
      <c r="I136" s="51">
        <v>5.88</v>
      </c>
      <c r="J136" s="51">
        <v>28.8</v>
      </c>
      <c r="K136" s="52"/>
      <c r="L136" s="51"/>
    </row>
    <row r="137" spans="1:12" ht="15">
      <c r="A137" s="26"/>
      <c r="B137" s="18"/>
      <c r="C137" s="8"/>
      <c r="D137" s="19" t="s">
        <v>39</v>
      </c>
      <c r="E137" s="9"/>
      <c r="F137" s="21">
        <f>SUM(F130:F136)</f>
        <v>583</v>
      </c>
      <c r="G137" s="21">
        <f t="shared" ref="G137" si="77">SUM(G130:G136)</f>
        <v>20.258499999999998</v>
      </c>
      <c r="H137" s="21">
        <f t="shared" ref="H137" si="78">SUM(H130:H136)</f>
        <v>19.553499999999996</v>
      </c>
      <c r="I137" s="21">
        <f t="shared" ref="I137" si="79">SUM(I130:I136)</f>
        <v>87.631</v>
      </c>
      <c r="J137" s="21">
        <f t="shared" ref="J137" si="80">SUM(J130:J136)</f>
        <v>606.75</v>
      </c>
      <c r="K137" s="27"/>
      <c r="L137" s="21">
        <f t="shared" ref="L137:L179" si="81">SUM(L130:L136)</f>
        <v>74.77</v>
      </c>
    </row>
    <row r="138" spans="1:12" ht="15">
      <c r="A138" s="28">
        <f>A130</f>
        <v>1</v>
      </c>
      <c r="B138" s="14">
        <f>B130</f>
        <v>4</v>
      </c>
      <c r="C138" s="10" t="s">
        <v>25</v>
      </c>
      <c r="D138" s="12" t="s">
        <v>24</v>
      </c>
      <c r="E138" s="50"/>
      <c r="F138" s="51"/>
      <c r="G138" s="51"/>
      <c r="H138" s="51"/>
      <c r="I138" s="51"/>
      <c r="J138" s="51"/>
      <c r="K138" s="52"/>
      <c r="L138" s="51"/>
    </row>
    <row r="139" spans="1:12" ht="15">
      <c r="A139" s="25"/>
      <c r="B139" s="16"/>
      <c r="C139" s="11"/>
      <c r="D139" s="6"/>
      <c r="E139" s="50"/>
      <c r="F139" s="51"/>
      <c r="G139" s="51"/>
      <c r="H139" s="51"/>
      <c r="I139" s="51"/>
      <c r="J139" s="51"/>
      <c r="K139" s="52"/>
      <c r="L139" s="51"/>
    </row>
    <row r="140" spans="1:12" ht="15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5">
      <c r="A141" s="26"/>
      <c r="B141" s="18"/>
      <c r="C141" s="8"/>
      <c r="D141" s="19" t="s">
        <v>39</v>
      </c>
      <c r="E141" s="9"/>
      <c r="F141" s="21">
        <f>SUM(F138:F140)</f>
        <v>0</v>
      </c>
      <c r="G141" s="21">
        <f t="shared" ref="G141" si="82">SUM(G138:G140)</f>
        <v>0</v>
      </c>
      <c r="H141" s="21">
        <f t="shared" ref="H141" si="83">SUM(H138:H140)</f>
        <v>0</v>
      </c>
      <c r="I141" s="21">
        <f t="shared" ref="I141" si="84">SUM(I138:I140)</f>
        <v>0</v>
      </c>
      <c r="J141" s="21">
        <f t="shared" ref="J141" si="85">SUM(J138:J140)</f>
        <v>0</v>
      </c>
      <c r="K141" s="27"/>
      <c r="L141" s="21">
        <f t="shared" ref="L141" ca="1" si="86">SUM(L138:L146)</f>
        <v>0</v>
      </c>
    </row>
    <row r="142" spans="1:12" ht="15">
      <c r="A142" s="28">
        <f>A130</f>
        <v>1</v>
      </c>
      <c r="B142" s="14">
        <f>B130</f>
        <v>4</v>
      </c>
      <c r="C142" s="10" t="s">
        <v>26</v>
      </c>
      <c r="D142" s="7" t="s">
        <v>27</v>
      </c>
      <c r="E142" s="50"/>
      <c r="F142" s="51"/>
      <c r="G142" s="51"/>
      <c r="H142" s="51"/>
      <c r="I142" s="51"/>
      <c r="J142" s="51"/>
      <c r="K142" s="52"/>
      <c r="L142" s="51"/>
    </row>
    <row r="143" spans="1:12" ht="15">
      <c r="A143" s="25"/>
      <c r="B143" s="16"/>
      <c r="C143" s="11"/>
      <c r="D143" s="7" t="s">
        <v>28</v>
      </c>
      <c r="E143" s="50"/>
      <c r="F143" s="51"/>
      <c r="G143" s="51"/>
      <c r="H143" s="51"/>
      <c r="I143" s="51"/>
      <c r="J143" s="51"/>
      <c r="K143" s="52"/>
      <c r="L143" s="51"/>
    </row>
    <row r="144" spans="1:12" ht="15">
      <c r="A144" s="25"/>
      <c r="B144" s="16"/>
      <c r="C144" s="11"/>
      <c r="D144" s="7" t="s">
        <v>29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>
      <c r="A145" s="25"/>
      <c r="B145" s="16"/>
      <c r="C145" s="11"/>
      <c r="D145" s="7" t="s">
        <v>30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>
      <c r="A146" s="25"/>
      <c r="B146" s="16"/>
      <c r="C146" s="11"/>
      <c r="D146" s="7" t="s">
        <v>31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>
      <c r="A147" s="25"/>
      <c r="B147" s="16"/>
      <c r="C147" s="11"/>
      <c r="D147" s="7" t="s">
        <v>32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>
      <c r="A148" s="25"/>
      <c r="B148" s="16"/>
      <c r="C148" s="11"/>
      <c r="D148" s="7" t="s">
        <v>33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>
      <c r="A149" s="25"/>
      <c r="B149" s="16"/>
      <c r="C149" s="11"/>
      <c r="D149" s="6"/>
      <c r="E149" s="50"/>
      <c r="F149" s="51"/>
      <c r="G149" s="51"/>
      <c r="H149" s="51"/>
      <c r="I149" s="51"/>
      <c r="J149" s="51"/>
      <c r="K149" s="52"/>
      <c r="L149" s="51"/>
    </row>
    <row r="150" spans="1:12" ht="15">
      <c r="A150" s="25"/>
      <c r="B150" s="16"/>
      <c r="C150" s="11"/>
      <c r="D150" s="6"/>
      <c r="E150" s="50"/>
      <c r="F150" s="51"/>
      <c r="G150" s="51"/>
      <c r="H150" s="51"/>
      <c r="I150" s="51"/>
      <c r="J150" s="51"/>
      <c r="K150" s="52"/>
      <c r="L150" s="51"/>
    </row>
    <row r="151" spans="1:12" ht="15">
      <c r="A151" s="26"/>
      <c r="B151" s="18"/>
      <c r="C151" s="8"/>
      <c r="D151" s="19" t="s">
        <v>39</v>
      </c>
      <c r="E151" s="9"/>
      <c r="F151" s="21">
        <f>SUM(F142:F150)</f>
        <v>0</v>
      </c>
      <c r="G151" s="21">
        <f t="shared" ref="G151" si="87">SUM(G142:G150)</f>
        <v>0</v>
      </c>
      <c r="H151" s="21">
        <f t="shared" ref="H151" si="88">SUM(H142:H150)</f>
        <v>0</v>
      </c>
      <c r="I151" s="21">
        <f t="shared" ref="I151" si="89">SUM(I142:I150)</f>
        <v>0</v>
      </c>
      <c r="J151" s="21">
        <f t="shared" ref="J151" si="90">SUM(J142:J150)</f>
        <v>0</v>
      </c>
      <c r="K151" s="27"/>
      <c r="L151" s="21">
        <f t="shared" ref="L151" ca="1" si="91">SUM(L148:L156)</f>
        <v>0</v>
      </c>
    </row>
    <row r="152" spans="1:12" ht="15">
      <c r="A152" s="28">
        <f>A130</f>
        <v>1</v>
      </c>
      <c r="B152" s="14">
        <f>B130</f>
        <v>4</v>
      </c>
      <c r="C152" s="10" t="s">
        <v>34</v>
      </c>
      <c r="D152" s="12" t="s">
        <v>35</v>
      </c>
      <c r="E152" s="50"/>
      <c r="F152" s="51"/>
      <c r="G152" s="51"/>
      <c r="H152" s="51"/>
      <c r="I152" s="51"/>
      <c r="J152" s="51"/>
      <c r="K152" s="52"/>
      <c r="L152" s="51"/>
    </row>
    <row r="153" spans="1:12" ht="15">
      <c r="A153" s="25"/>
      <c r="B153" s="16"/>
      <c r="C153" s="11"/>
      <c r="D153" s="12" t="s">
        <v>31</v>
      </c>
      <c r="E153" s="50"/>
      <c r="F153" s="51"/>
      <c r="G153" s="51"/>
      <c r="H153" s="51"/>
      <c r="I153" s="51"/>
      <c r="J153" s="51"/>
      <c r="K153" s="52"/>
      <c r="L153" s="51"/>
    </row>
    <row r="154" spans="1:12" ht="15">
      <c r="A154" s="25"/>
      <c r="B154" s="16"/>
      <c r="C154" s="11"/>
      <c r="D154" s="6"/>
      <c r="E154" s="50"/>
      <c r="F154" s="51"/>
      <c r="G154" s="51"/>
      <c r="H154" s="51"/>
      <c r="I154" s="51"/>
      <c r="J154" s="51"/>
      <c r="K154" s="52"/>
      <c r="L154" s="51"/>
    </row>
    <row r="155" spans="1:12" ht="15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5">
      <c r="A156" s="26"/>
      <c r="B156" s="18"/>
      <c r="C156" s="8"/>
      <c r="D156" s="19" t="s">
        <v>39</v>
      </c>
      <c r="E156" s="9"/>
      <c r="F156" s="21">
        <f>SUM(F152:F155)</f>
        <v>0</v>
      </c>
      <c r="G156" s="21">
        <f t="shared" ref="G156" si="92">SUM(G152:G155)</f>
        <v>0</v>
      </c>
      <c r="H156" s="21">
        <f t="shared" ref="H156" si="93">SUM(H152:H155)</f>
        <v>0</v>
      </c>
      <c r="I156" s="21">
        <f t="shared" ref="I156" si="94">SUM(I152:I155)</f>
        <v>0</v>
      </c>
      <c r="J156" s="21">
        <f t="shared" ref="J156" si="95">SUM(J152:J155)</f>
        <v>0</v>
      </c>
      <c r="K156" s="27"/>
      <c r="L156" s="21">
        <f t="shared" ref="L156" ca="1" si="96">SUM(L149:L155)</f>
        <v>0</v>
      </c>
    </row>
    <row r="157" spans="1:12" ht="15">
      <c r="A157" s="28">
        <f>A130</f>
        <v>1</v>
      </c>
      <c r="B157" s="14">
        <f>B130</f>
        <v>4</v>
      </c>
      <c r="C157" s="10" t="s">
        <v>36</v>
      </c>
      <c r="D157" s="7" t="s">
        <v>21</v>
      </c>
      <c r="E157" s="50"/>
      <c r="F157" s="51"/>
      <c r="G157" s="51"/>
      <c r="H157" s="51"/>
      <c r="I157" s="51"/>
      <c r="J157" s="51"/>
      <c r="K157" s="52"/>
      <c r="L157" s="51"/>
    </row>
    <row r="158" spans="1:12" ht="15">
      <c r="A158" s="25"/>
      <c r="B158" s="16"/>
      <c r="C158" s="11"/>
      <c r="D158" s="7" t="s">
        <v>30</v>
      </c>
      <c r="E158" s="50"/>
      <c r="F158" s="51"/>
      <c r="G158" s="51"/>
      <c r="H158" s="51"/>
      <c r="I158" s="51"/>
      <c r="J158" s="51"/>
      <c r="K158" s="52"/>
      <c r="L158" s="51"/>
    </row>
    <row r="159" spans="1:12" ht="15">
      <c r="A159" s="25"/>
      <c r="B159" s="16"/>
      <c r="C159" s="11"/>
      <c r="D159" s="7" t="s">
        <v>31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>
      <c r="A160" s="25"/>
      <c r="B160" s="16"/>
      <c r="C160" s="11"/>
      <c r="D160" s="7" t="s">
        <v>23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>
      <c r="A161" s="25"/>
      <c r="B161" s="16"/>
      <c r="C161" s="11"/>
      <c r="D161" s="6"/>
      <c r="E161" s="50"/>
      <c r="F161" s="51"/>
      <c r="G161" s="51"/>
      <c r="H161" s="51"/>
      <c r="I161" s="51"/>
      <c r="J161" s="51"/>
      <c r="K161" s="52"/>
      <c r="L161" s="51"/>
    </row>
    <row r="162" spans="1:12" ht="15">
      <c r="A162" s="25"/>
      <c r="B162" s="16"/>
      <c r="C162" s="11"/>
      <c r="D162" s="6"/>
      <c r="E162" s="50"/>
      <c r="F162" s="51"/>
      <c r="G162" s="51"/>
      <c r="H162" s="51"/>
      <c r="I162" s="51"/>
      <c r="J162" s="51"/>
      <c r="K162" s="52"/>
      <c r="L162" s="51"/>
    </row>
    <row r="163" spans="1:12" ht="15">
      <c r="A163" s="26"/>
      <c r="B163" s="18"/>
      <c r="C163" s="8"/>
      <c r="D163" s="19" t="s">
        <v>39</v>
      </c>
      <c r="E163" s="9"/>
      <c r="F163" s="21">
        <f>SUM(F157:F162)</f>
        <v>0</v>
      </c>
      <c r="G163" s="21">
        <f t="shared" ref="G163" si="97">SUM(G157:G162)</f>
        <v>0</v>
      </c>
      <c r="H163" s="21">
        <f t="shared" ref="H163" si="98">SUM(H157:H162)</f>
        <v>0</v>
      </c>
      <c r="I163" s="21">
        <f t="shared" ref="I163" si="99">SUM(I157:I162)</f>
        <v>0</v>
      </c>
      <c r="J163" s="21">
        <f t="shared" ref="J163" si="100">SUM(J157:J162)</f>
        <v>0</v>
      </c>
      <c r="K163" s="27"/>
      <c r="L163" s="21">
        <f t="shared" ref="L163" ca="1" si="101">SUM(L157:L165)</f>
        <v>0</v>
      </c>
    </row>
    <row r="164" spans="1:12" ht="15">
      <c r="A164" s="28">
        <f>A130</f>
        <v>1</v>
      </c>
      <c r="B164" s="14">
        <f>B130</f>
        <v>4</v>
      </c>
      <c r="C164" s="10" t="s">
        <v>37</v>
      </c>
      <c r="D164" s="12" t="s">
        <v>38</v>
      </c>
      <c r="E164" s="50"/>
      <c r="F164" s="51"/>
      <c r="G164" s="51"/>
      <c r="H164" s="51"/>
      <c r="I164" s="51"/>
      <c r="J164" s="51"/>
      <c r="K164" s="52"/>
      <c r="L164" s="51"/>
    </row>
    <row r="165" spans="1:12" ht="15">
      <c r="A165" s="25"/>
      <c r="B165" s="16"/>
      <c r="C165" s="11"/>
      <c r="D165" s="12" t="s">
        <v>35</v>
      </c>
      <c r="E165" s="50"/>
      <c r="F165" s="51"/>
      <c r="G165" s="51"/>
      <c r="H165" s="51"/>
      <c r="I165" s="51"/>
      <c r="J165" s="51"/>
      <c r="K165" s="52"/>
      <c r="L165" s="51"/>
    </row>
    <row r="166" spans="1:12" ht="15">
      <c r="A166" s="25"/>
      <c r="B166" s="16"/>
      <c r="C166" s="11"/>
      <c r="D166" s="12" t="s">
        <v>31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>
      <c r="A167" s="25"/>
      <c r="B167" s="16"/>
      <c r="C167" s="11"/>
      <c r="D167" s="12" t="s">
        <v>24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>
      <c r="A168" s="25"/>
      <c r="B168" s="16"/>
      <c r="C168" s="11"/>
      <c r="D168" s="6"/>
      <c r="E168" s="50"/>
      <c r="F168" s="51"/>
      <c r="G168" s="51"/>
      <c r="H168" s="51"/>
      <c r="I168" s="51"/>
      <c r="J168" s="51"/>
      <c r="K168" s="52"/>
      <c r="L168" s="51"/>
    </row>
    <row r="169" spans="1:12" ht="15">
      <c r="A169" s="25"/>
      <c r="B169" s="16"/>
      <c r="C169" s="11"/>
      <c r="D169" s="6"/>
      <c r="E169" s="50"/>
      <c r="F169" s="51"/>
      <c r="G169" s="51"/>
      <c r="H169" s="51"/>
      <c r="I169" s="51"/>
      <c r="J169" s="51"/>
      <c r="K169" s="52"/>
      <c r="L169" s="51"/>
    </row>
    <row r="170" spans="1:12" ht="15">
      <c r="A170" s="26"/>
      <c r="B170" s="18"/>
      <c r="C170" s="8"/>
      <c r="D170" s="20" t="s">
        <v>39</v>
      </c>
      <c r="E170" s="9"/>
      <c r="F170" s="21">
        <f>SUM(F164:F169)</f>
        <v>0</v>
      </c>
      <c r="G170" s="21">
        <f t="shared" ref="G170" si="102">SUM(G164:G169)</f>
        <v>0</v>
      </c>
      <c r="H170" s="21">
        <f t="shared" ref="H170" si="103">SUM(H164:H169)</f>
        <v>0</v>
      </c>
      <c r="I170" s="21">
        <f t="shared" ref="I170" si="104">SUM(I164:I169)</f>
        <v>0</v>
      </c>
      <c r="J170" s="21">
        <f t="shared" ref="J170" si="105">SUM(J164:J169)</f>
        <v>0</v>
      </c>
      <c r="K170" s="27"/>
      <c r="L170" s="21">
        <f t="shared" ref="L170" ca="1" si="106">SUM(L164:L172)</f>
        <v>0</v>
      </c>
    </row>
    <row r="171" spans="1:12" ht="15.75" customHeight="1" thickBot="1">
      <c r="A171" s="31">
        <f>A130</f>
        <v>1</v>
      </c>
      <c r="B171" s="32">
        <f>B130</f>
        <v>4</v>
      </c>
      <c r="C171" s="61" t="s">
        <v>4</v>
      </c>
      <c r="D171" s="62"/>
      <c r="E171" s="33"/>
      <c r="F171" s="34">
        <f>F137+F141+F151+F156+F163+F170</f>
        <v>583</v>
      </c>
      <c r="G171" s="34">
        <f t="shared" ref="G171" si="107">G137+G141+G151+G156+G163+G170</f>
        <v>20.258499999999998</v>
      </c>
      <c r="H171" s="34">
        <f t="shared" ref="H171" si="108">H137+H141+H151+H156+H163+H170</f>
        <v>19.553499999999996</v>
      </c>
      <c r="I171" s="34">
        <f t="shared" ref="I171" si="109">I137+I141+I151+I156+I163+I170</f>
        <v>87.631</v>
      </c>
      <c r="J171" s="34">
        <f t="shared" ref="J171" si="110">J137+J141+J151+J156+J163+J170</f>
        <v>606.75</v>
      </c>
      <c r="K171" s="35"/>
      <c r="L171" s="34">
        <f t="shared" ref="L171" ca="1" si="111">L137+L141+L151+L156+L163+L170</f>
        <v>0</v>
      </c>
    </row>
    <row r="172" spans="1:12" ht="15">
      <c r="A172" s="22">
        <v>1</v>
      </c>
      <c r="B172" s="23">
        <v>5</v>
      </c>
      <c r="C172" s="24" t="s">
        <v>20</v>
      </c>
      <c r="D172" s="5" t="s">
        <v>21</v>
      </c>
      <c r="E172" s="47" t="s">
        <v>45</v>
      </c>
      <c r="F172" s="48">
        <v>185</v>
      </c>
      <c r="G172" s="48">
        <v>5.0999999999999996</v>
      </c>
      <c r="H172" s="48">
        <v>3.62</v>
      </c>
      <c r="I172" s="48">
        <v>31.962</v>
      </c>
      <c r="J172" s="48">
        <v>176.1</v>
      </c>
      <c r="K172" s="49">
        <v>203</v>
      </c>
      <c r="L172" s="48">
        <v>74.77</v>
      </c>
    </row>
    <row r="173" spans="1:12" ht="15">
      <c r="A173" s="25"/>
      <c r="B173" s="16"/>
      <c r="C173" s="11"/>
      <c r="D173" s="6"/>
      <c r="E173" s="50" t="s">
        <v>51</v>
      </c>
      <c r="F173" s="51">
        <v>100</v>
      </c>
      <c r="G173" s="51">
        <v>7.2838000000000003</v>
      </c>
      <c r="H173" s="51">
        <v>11.94</v>
      </c>
      <c r="I173" s="51">
        <v>8.36</v>
      </c>
      <c r="J173" s="51">
        <v>123.99</v>
      </c>
      <c r="K173" s="52">
        <v>279.33100000000002</v>
      </c>
      <c r="L173" s="51"/>
    </row>
    <row r="174" spans="1:12" ht="15">
      <c r="A174" s="25"/>
      <c r="B174" s="16"/>
      <c r="C174" s="11"/>
      <c r="D174" s="7" t="s">
        <v>22</v>
      </c>
      <c r="E174" s="50" t="s">
        <v>62</v>
      </c>
      <c r="F174" s="51">
        <v>200</v>
      </c>
      <c r="G174" s="51">
        <v>0.34</v>
      </c>
      <c r="H174" s="51">
        <v>0.17</v>
      </c>
      <c r="I174" s="51">
        <v>21.46</v>
      </c>
      <c r="J174" s="51">
        <v>103.5</v>
      </c>
      <c r="K174" s="52">
        <v>394</v>
      </c>
      <c r="L174" s="51"/>
    </row>
    <row r="175" spans="1:12" ht="15">
      <c r="A175" s="25"/>
      <c r="B175" s="16"/>
      <c r="C175" s="11"/>
      <c r="D175" s="7" t="s">
        <v>23</v>
      </c>
      <c r="E175" s="50" t="s">
        <v>48</v>
      </c>
      <c r="F175" s="51">
        <v>45</v>
      </c>
      <c r="G175" s="51">
        <v>3.42</v>
      </c>
      <c r="H175" s="51">
        <v>0.36</v>
      </c>
      <c r="I175" s="51">
        <v>22.14</v>
      </c>
      <c r="J175" s="51">
        <v>105.75</v>
      </c>
      <c r="K175" s="52"/>
      <c r="L175" s="51"/>
    </row>
    <row r="176" spans="1:12" ht="15">
      <c r="A176" s="25"/>
      <c r="B176" s="16"/>
      <c r="C176" s="11"/>
      <c r="D176" s="7" t="s">
        <v>24</v>
      </c>
      <c r="E176" s="50"/>
      <c r="F176" s="51"/>
      <c r="G176" s="51"/>
      <c r="H176" s="51"/>
      <c r="I176" s="51"/>
      <c r="J176" s="51"/>
      <c r="K176" s="52"/>
      <c r="L176" s="51"/>
    </row>
    <row r="177" spans="1:12" ht="15">
      <c r="A177" s="25"/>
      <c r="B177" s="16"/>
      <c r="C177" s="11"/>
      <c r="D177" s="6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5">
      <c r="A178" s="25"/>
      <c r="B178" s="16"/>
      <c r="C178" s="11"/>
      <c r="D178" s="6"/>
      <c r="E178" s="50" t="s">
        <v>49</v>
      </c>
      <c r="F178" s="51">
        <v>15</v>
      </c>
      <c r="G178" s="51">
        <v>3.9449999999999998</v>
      </c>
      <c r="H178" s="51">
        <v>3.99</v>
      </c>
      <c r="I178" s="51">
        <v>0</v>
      </c>
      <c r="J178" s="51">
        <v>51.5</v>
      </c>
      <c r="K178" s="52">
        <v>15</v>
      </c>
      <c r="L178" s="51"/>
    </row>
    <row r="179" spans="1:12" ht="15">
      <c r="A179" s="26"/>
      <c r="B179" s="18"/>
      <c r="C179" s="8"/>
      <c r="D179" s="19" t="s">
        <v>39</v>
      </c>
      <c r="E179" s="9"/>
      <c r="F179" s="21">
        <f>SUM(F172:F178)</f>
        <v>545</v>
      </c>
      <c r="G179" s="21">
        <f t="shared" ref="G179" si="112">SUM(G172:G178)</f>
        <v>20.088799999999999</v>
      </c>
      <c r="H179" s="21">
        <f t="shared" ref="H179" si="113">SUM(H172:H178)</f>
        <v>20.079999999999998</v>
      </c>
      <c r="I179" s="21">
        <f t="shared" ref="I179" si="114">SUM(I172:I178)</f>
        <v>83.921999999999997</v>
      </c>
      <c r="J179" s="21">
        <f t="shared" ref="J179" si="115">SUM(J172:J178)</f>
        <v>560.83999999999992</v>
      </c>
      <c r="K179" s="27"/>
      <c r="L179" s="21">
        <f t="shared" si="81"/>
        <v>74.77</v>
      </c>
    </row>
    <row r="180" spans="1:12" ht="15">
      <c r="A180" s="28">
        <f>A172</f>
        <v>1</v>
      </c>
      <c r="B180" s="14">
        <f>B172</f>
        <v>5</v>
      </c>
      <c r="C180" s="10" t="s">
        <v>25</v>
      </c>
      <c r="D180" s="12" t="s">
        <v>24</v>
      </c>
      <c r="E180" s="50"/>
      <c r="F180" s="51"/>
      <c r="G180" s="51"/>
      <c r="H180" s="51"/>
      <c r="I180" s="51"/>
      <c r="J180" s="51"/>
      <c r="K180" s="52"/>
      <c r="L180" s="51"/>
    </row>
    <row r="181" spans="1:12" ht="15">
      <c r="A181" s="25"/>
      <c r="B181" s="16"/>
      <c r="C181" s="11"/>
      <c r="D181" s="6"/>
      <c r="E181" s="50"/>
      <c r="F181" s="51"/>
      <c r="G181" s="51"/>
      <c r="H181" s="51"/>
      <c r="I181" s="51"/>
      <c r="J181" s="51"/>
      <c r="K181" s="52"/>
      <c r="L181" s="51"/>
    </row>
    <row r="182" spans="1:12" ht="15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5">
      <c r="A183" s="26"/>
      <c r="B183" s="18"/>
      <c r="C183" s="8"/>
      <c r="D183" s="19" t="s">
        <v>39</v>
      </c>
      <c r="E183" s="9"/>
      <c r="F183" s="21">
        <f>SUM(F180:F182)</f>
        <v>0</v>
      </c>
      <c r="G183" s="21">
        <f t="shared" ref="G183" si="116">SUM(G180:G182)</f>
        <v>0</v>
      </c>
      <c r="H183" s="21">
        <f t="shared" ref="H183" si="117">SUM(H180:H182)</f>
        <v>0</v>
      </c>
      <c r="I183" s="21">
        <f t="shared" ref="I183" si="118">SUM(I180:I182)</f>
        <v>0</v>
      </c>
      <c r="J183" s="21">
        <f t="shared" ref="J183" si="119">SUM(J180:J182)</f>
        <v>0</v>
      </c>
      <c r="K183" s="27"/>
      <c r="L183" s="21">
        <f t="shared" ref="L183" ca="1" si="120">SUM(L180:L188)</f>
        <v>0</v>
      </c>
    </row>
    <row r="184" spans="1:12" ht="15">
      <c r="A184" s="28">
        <f>A172</f>
        <v>1</v>
      </c>
      <c r="B184" s="14">
        <f>B172</f>
        <v>5</v>
      </c>
      <c r="C184" s="10" t="s">
        <v>26</v>
      </c>
      <c r="D184" s="7" t="s">
        <v>27</v>
      </c>
      <c r="E184" s="50"/>
      <c r="F184" s="51"/>
      <c r="G184" s="51"/>
      <c r="H184" s="51"/>
      <c r="I184" s="51"/>
      <c r="J184" s="51"/>
      <c r="K184" s="52"/>
      <c r="L184" s="51"/>
    </row>
    <row r="185" spans="1:12" ht="15">
      <c r="A185" s="25"/>
      <c r="B185" s="16"/>
      <c r="C185" s="11"/>
      <c r="D185" s="7" t="s">
        <v>28</v>
      </c>
      <c r="E185" s="50"/>
      <c r="F185" s="51"/>
      <c r="G185" s="51"/>
      <c r="H185" s="51"/>
      <c r="I185" s="51"/>
      <c r="J185" s="51"/>
      <c r="K185" s="52"/>
      <c r="L185" s="51"/>
    </row>
    <row r="186" spans="1:12" ht="15">
      <c r="A186" s="25"/>
      <c r="B186" s="16"/>
      <c r="C186" s="11"/>
      <c r="D186" s="7" t="s">
        <v>29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>
      <c r="A187" s="25"/>
      <c r="B187" s="16"/>
      <c r="C187" s="11"/>
      <c r="D187" s="7" t="s">
        <v>30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>
      <c r="A188" s="25"/>
      <c r="B188" s="16"/>
      <c r="C188" s="11"/>
      <c r="D188" s="7" t="s">
        <v>31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>
      <c r="A189" s="25"/>
      <c r="B189" s="16"/>
      <c r="C189" s="11"/>
      <c r="D189" s="7" t="s">
        <v>32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>
      <c r="A190" s="25"/>
      <c r="B190" s="16"/>
      <c r="C190" s="11"/>
      <c r="D190" s="7" t="s">
        <v>33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>
      <c r="A191" s="25"/>
      <c r="B191" s="16"/>
      <c r="C191" s="11"/>
      <c r="D191" s="6"/>
      <c r="E191" s="50"/>
      <c r="F191" s="51"/>
      <c r="G191" s="51"/>
      <c r="H191" s="51"/>
      <c r="I191" s="51"/>
      <c r="J191" s="51"/>
      <c r="K191" s="52"/>
      <c r="L191" s="51"/>
    </row>
    <row r="192" spans="1:12" ht="15">
      <c r="A192" s="25"/>
      <c r="B192" s="16"/>
      <c r="C192" s="11"/>
      <c r="D192" s="6"/>
      <c r="E192" s="50"/>
      <c r="F192" s="51"/>
      <c r="G192" s="51"/>
      <c r="H192" s="51"/>
      <c r="I192" s="51"/>
      <c r="J192" s="51"/>
      <c r="K192" s="52"/>
      <c r="L192" s="51"/>
    </row>
    <row r="193" spans="1:12" ht="15">
      <c r="A193" s="26"/>
      <c r="B193" s="18"/>
      <c r="C193" s="8"/>
      <c r="D193" s="19" t="s">
        <v>39</v>
      </c>
      <c r="E193" s="9"/>
      <c r="F193" s="21">
        <f>SUM(F184:F192)</f>
        <v>0</v>
      </c>
      <c r="G193" s="21">
        <f t="shared" ref="G193" si="121">SUM(G184:G192)</f>
        <v>0</v>
      </c>
      <c r="H193" s="21">
        <f t="shared" ref="H193" si="122">SUM(H184:H192)</f>
        <v>0</v>
      </c>
      <c r="I193" s="21">
        <f t="shared" ref="I193" si="123">SUM(I184:I192)</f>
        <v>0</v>
      </c>
      <c r="J193" s="21">
        <f t="shared" ref="J193" si="124">SUM(J184:J192)</f>
        <v>0</v>
      </c>
      <c r="K193" s="27"/>
      <c r="L193" s="21">
        <f t="shared" ref="L193" ca="1" si="125">SUM(L190:L198)</f>
        <v>0</v>
      </c>
    </row>
    <row r="194" spans="1:12" ht="15">
      <c r="A194" s="28">
        <f>A172</f>
        <v>1</v>
      </c>
      <c r="B194" s="14">
        <f>B172</f>
        <v>5</v>
      </c>
      <c r="C194" s="10" t="s">
        <v>34</v>
      </c>
      <c r="D194" s="12" t="s">
        <v>35</v>
      </c>
      <c r="E194" s="50"/>
      <c r="F194" s="51"/>
      <c r="G194" s="51"/>
      <c r="H194" s="51"/>
      <c r="I194" s="51"/>
      <c r="J194" s="51"/>
      <c r="K194" s="52"/>
      <c r="L194" s="51"/>
    </row>
    <row r="195" spans="1:12" ht="15">
      <c r="A195" s="25"/>
      <c r="B195" s="16"/>
      <c r="C195" s="11"/>
      <c r="D195" s="12" t="s">
        <v>31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>
      <c r="A196" s="25"/>
      <c r="B196" s="16"/>
      <c r="C196" s="11"/>
      <c r="D196" s="6"/>
      <c r="E196" s="50"/>
      <c r="F196" s="51"/>
      <c r="G196" s="51"/>
      <c r="H196" s="51"/>
      <c r="I196" s="51"/>
      <c r="J196" s="51"/>
      <c r="K196" s="52"/>
      <c r="L196" s="51"/>
    </row>
    <row r="197" spans="1:12" ht="15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5">
      <c r="A198" s="26"/>
      <c r="B198" s="18"/>
      <c r="C198" s="8"/>
      <c r="D198" s="19" t="s">
        <v>39</v>
      </c>
      <c r="E198" s="9"/>
      <c r="F198" s="21">
        <f>SUM(F194:F197)</f>
        <v>0</v>
      </c>
      <c r="G198" s="21">
        <f t="shared" ref="G198" si="126">SUM(G194:G197)</f>
        <v>0</v>
      </c>
      <c r="H198" s="21">
        <f t="shared" ref="H198" si="127">SUM(H194:H197)</f>
        <v>0</v>
      </c>
      <c r="I198" s="21">
        <f t="shared" ref="I198" si="128">SUM(I194:I197)</f>
        <v>0</v>
      </c>
      <c r="J198" s="21">
        <f t="shared" ref="J198" si="129">SUM(J194:J197)</f>
        <v>0</v>
      </c>
      <c r="K198" s="27"/>
      <c r="L198" s="21">
        <f t="shared" ref="L198" ca="1" si="130">SUM(L191:L197)</f>
        <v>0</v>
      </c>
    </row>
    <row r="199" spans="1:12" ht="15">
      <c r="A199" s="28">
        <f>A172</f>
        <v>1</v>
      </c>
      <c r="B199" s="14">
        <f>B172</f>
        <v>5</v>
      </c>
      <c r="C199" s="10" t="s">
        <v>36</v>
      </c>
      <c r="D199" s="7" t="s">
        <v>21</v>
      </c>
      <c r="E199" s="50"/>
      <c r="F199" s="51"/>
      <c r="G199" s="51"/>
      <c r="H199" s="51"/>
      <c r="I199" s="51"/>
      <c r="J199" s="51"/>
      <c r="K199" s="52"/>
      <c r="L199" s="51"/>
    </row>
    <row r="200" spans="1:12" ht="15">
      <c r="A200" s="25"/>
      <c r="B200" s="16"/>
      <c r="C200" s="11"/>
      <c r="D200" s="7" t="s">
        <v>30</v>
      </c>
      <c r="E200" s="50"/>
      <c r="F200" s="51"/>
      <c r="G200" s="51"/>
      <c r="H200" s="51"/>
      <c r="I200" s="51"/>
      <c r="J200" s="51"/>
      <c r="K200" s="52"/>
      <c r="L200" s="51"/>
    </row>
    <row r="201" spans="1:12" ht="15">
      <c r="A201" s="25"/>
      <c r="B201" s="16"/>
      <c r="C201" s="11"/>
      <c r="D201" s="7" t="s">
        <v>31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>
      <c r="A202" s="25"/>
      <c r="B202" s="16"/>
      <c r="C202" s="11"/>
      <c r="D202" s="7" t="s">
        <v>23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>
      <c r="A203" s="25"/>
      <c r="B203" s="16"/>
      <c r="C203" s="11"/>
      <c r="D203" s="6"/>
      <c r="E203" s="50"/>
      <c r="F203" s="51"/>
      <c r="G203" s="51"/>
      <c r="H203" s="51"/>
      <c r="I203" s="51"/>
      <c r="J203" s="51"/>
      <c r="K203" s="52"/>
      <c r="L203" s="51"/>
    </row>
    <row r="204" spans="1:12" ht="15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5">
      <c r="A205" s="26"/>
      <c r="B205" s="18"/>
      <c r="C205" s="8"/>
      <c r="D205" s="19" t="s">
        <v>39</v>
      </c>
      <c r="E205" s="9"/>
      <c r="F205" s="21">
        <f>SUM(F199:F204)</f>
        <v>0</v>
      </c>
      <c r="G205" s="21">
        <f t="shared" ref="G205" si="131">SUM(G199:G204)</f>
        <v>0</v>
      </c>
      <c r="H205" s="21">
        <f t="shared" ref="H205" si="132">SUM(H199:H204)</f>
        <v>0</v>
      </c>
      <c r="I205" s="21">
        <f t="shared" ref="I205" si="133">SUM(I199:I204)</f>
        <v>0</v>
      </c>
      <c r="J205" s="21">
        <f t="shared" ref="J205" si="134">SUM(J199:J204)</f>
        <v>0</v>
      </c>
      <c r="K205" s="27"/>
      <c r="L205" s="21">
        <f t="shared" ref="L205" ca="1" si="135">SUM(L199:L207)</f>
        <v>0</v>
      </c>
    </row>
    <row r="206" spans="1:12" ht="15">
      <c r="A206" s="28">
        <f>A172</f>
        <v>1</v>
      </c>
      <c r="B206" s="14">
        <f>B172</f>
        <v>5</v>
      </c>
      <c r="C206" s="10" t="s">
        <v>37</v>
      </c>
      <c r="D206" s="12" t="s">
        <v>38</v>
      </c>
      <c r="E206" s="50"/>
      <c r="F206" s="51"/>
      <c r="G206" s="51"/>
      <c r="H206" s="51"/>
      <c r="I206" s="51"/>
      <c r="J206" s="51"/>
      <c r="K206" s="52"/>
      <c r="L206" s="51"/>
    </row>
    <row r="207" spans="1:12" ht="15">
      <c r="A207" s="25"/>
      <c r="B207" s="16"/>
      <c r="C207" s="11"/>
      <c r="D207" s="12" t="s">
        <v>35</v>
      </c>
      <c r="E207" s="50"/>
      <c r="F207" s="51"/>
      <c r="G207" s="51"/>
      <c r="H207" s="51"/>
      <c r="I207" s="51"/>
      <c r="J207" s="51"/>
      <c r="K207" s="52"/>
      <c r="L207" s="51"/>
    </row>
    <row r="208" spans="1:12" ht="15">
      <c r="A208" s="25"/>
      <c r="B208" s="16"/>
      <c r="C208" s="11"/>
      <c r="D208" s="12" t="s">
        <v>31</v>
      </c>
      <c r="E208" s="50"/>
      <c r="F208" s="51"/>
      <c r="G208" s="51"/>
      <c r="H208" s="51"/>
      <c r="I208" s="51"/>
      <c r="J208" s="51"/>
      <c r="K208" s="52"/>
      <c r="L208" s="51"/>
    </row>
    <row r="209" spans="1:18" ht="15">
      <c r="A209" s="25"/>
      <c r="B209" s="16"/>
      <c r="C209" s="11"/>
      <c r="D209" s="12" t="s">
        <v>24</v>
      </c>
      <c r="E209" s="50"/>
      <c r="F209" s="51"/>
      <c r="G209" s="51"/>
      <c r="H209" s="51"/>
      <c r="I209" s="51"/>
      <c r="J209" s="51"/>
      <c r="K209" s="52"/>
      <c r="L209" s="51"/>
    </row>
    <row r="210" spans="1:18" ht="15">
      <c r="A210" s="25"/>
      <c r="B210" s="16"/>
      <c r="C210" s="11"/>
      <c r="D210" s="6"/>
      <c r="E210" s="50"/>
      <c r="F210" s="51"/>
      <c r="G210" s="51"/>
      <c r="H210" s="51"/>
      <c r="I210" s="51"/>
      <c r="J210" s="51"/>
      <c r="K210" s="52"/>
      <c r="L210" s="51"/>
    </row>
    <row r="211" spans="1:18" ht="15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8" ht="15">
      <c r="A212" s="26"/>
      <c r="B212" s="18"/>
      <c r="C212" s="8"/>
      <c r="D212" s="20" t="s">
        <v>39</v>
      </c>
      <c r="E212" s="9"/>
      <c r="F212" s="21">
        <f>SUM(F206:F211)</f>
        <v>0</v>
      </c>
      <c r="G212" s="21">
        <f t="shared" ref="G212" si="136">SUM(G206:G211)</f>
        <v>0</v>
      </c>
      <c r="H212" s="21">
        <f t="shared" ref="H212" si="137">SUM(H206:H211)</f>
        <v>0</v>
      </c>
      <c r="I212" s="21">
        <f t="shared" ref="I212" si="138">SUM(I206:I211)</f>
        <v>0</v>
      </c>
      <c r="J212" s="21">
        <f t="shared" ref="J212" si="139">SUM(J206:J211)</f>
        <v>0</v>
      </c>
      <c r="K212" s="27"/>
      <c r="L212" s="21">
        <f t="shared" ref="L212" ca="1" si="140">SUM(L206:L214)</f>
        <v>0</v>
      </c>
    </row>
    <row r="213" spans="1:18" ht="15.75" customHeight="1" thickBot="1">
      <c r="A213" s="31">
        <f>A172</f>
        <v>1</v>
      </c>
      <c r="B213" s="32">
        <f>B172</f>
        <v>5</v>
      </c>
      <c r="C213" s="61" t="s">
        <v>4</v>
      </c>
      <c r="D213" s="62"/>
      <c r="E213" s="33"/>
      <c r="F213" s="34">
        <f>F179+F183+F193+F198+F205+F212</f>
        <v>545</v>
      </c>
      <c r="G213" s="34">
        <f t="shared" ref="G213" si="141">G179+G183+G193+G198+G205+G212</f>
        <v>20.088799999999999</v>
      </c>
      <c r="H213" s="34">
        <f t="shared" ref="H213" si="142">H179+H183+H193+H198+H205+H212</f>
        <v>20.079999999999998</v>
      </c>
      <c r="I213" s="34">
        <f t="shared" ref="I213" si="143">I179+I183+I193+I198+I205+I212</f>
        <v>83.921999999999997</v>
      </c>
      <c r="J213" s="34">
        <f t="shared" ref="J213" si="144">J179+J183+J193+J198+J205+J212</f>
        <v>560.83999999999992</v>
      </c>
      <c r="K213" s="35"/>
      <c r="L213" s="34">
        <f t="shared" ref="L213" ca="1" si="145">L179+L183+L193+L198+L205+L212</f>
        <v>0</v>
      </c>
    </row>
    <row r="214" spans="1:18" ht="25.5">
      <c r="A214" s="22">
        <v>1</v>
      </c>
      <c r="B214" s="23">
        <v>6</v>
      </c>
      <c r="C214" s="24" t="s">
        <v>20</v>
      </c>
      <c r="D214" s="5" t="s">
        <v>21</v>
      </c>
      <c r="E214" s="80" t="s">
        <v>81</v>
      </c>
      <c r="F214" s="103">
        <v>228</v>
      </c>
      <c r="G214" s="98">
        <v>12.933999999999999</v>
      </c>
      <c r="H214" s="98">
        <v>12.413</v>
      </c>
      <c r="I214" s="98">
        <v>43.120199999999997</v>
      </c>
      <c r="J214" s="98">
        <v>304.3</v>
      </c>
      <c r="K214" s="49">
        <v>302.23399999999998</v>
      </c>
      <c r="L214" s="48">
        <v>74.77</v>
      </c>
      <c r="M214" s="96"/>
      <c r="N214" s="97"/>
      <c r="O214" s="75"/>
      <c r="P214" s="75"/>
      <c r="Q214" s="75"/>
      <c r="R214" s="75"/>
    </row>
    <row r="215" spans="1:18" ht="15">
      <c r="A215" s="25"/>
      <c r="B215" s="16"/>
      <c r="C215" s="11"/>
      <c r="D215" s="7" t="s">
        <v>22</v>
      </c>
      <c r="E215" s="50" t="s">
        <v>60</v>
      </c>
      <c r="F215" s="51">
        <v>200</v>
      </c>
      <c r="G215" s="51">
        <v>0.112</v>
      </c>
      <c r="H215" s="51">
        <v>1.8000000000000002E-2</v>
      </c>
      <c r="I215" s="51">
        <v>10.149999999999999</v>
      </c>
      <c r="J215" s="51">
        <v>41.32</v>
      </c>
      <c r="K215" s="52">
        <v>377</v>
      </c>
      <c r="L215" s="51"/>
      <c r="M215" s="73"/>
      <c r="N215" s="74"/>
      <c r="O215" s="75"/>
      <c r="P215" s="75"/>
      <c r="Q215" s="75"/>
      <c r="R215" s="75"/>
    </row>
    <row r="216" spans="1:18" ht="15">
      <c r="A216" s="25"/>
      <c r="B216" s="16"/>
      <c r="C216" s="11"/>
      <c r="D216" s="7" t="s">
        <v>23</v>
      </c>
      <c r="E216" s="50" t="s">
        <v>58</v>
      </c>
      <c r="F216" s="51">
        <v>30</v>
      </c>
      <c r="G216" s="51">
        <v>1.9799999999999998</v>
      </c>
      <c r="H216" s="51">
        <v>0.36</v>
      </c>
      <c r="I216" s="51">
        <v>11.88</v>
      </c>
      <c r="J216" s="51">
        <v>59.4</v>
      </c>
      <c r="K216" s="52"/>
      <c r="L216" s="51"/>
      <c r="M216" s="73"/>
      <c r="N216" s="74"/>
      <c r="O216" s="75"/>
      <c r="P216" s="75"/>
      <c r="Q216" s="75"/>
      <c r="R216" s="75"/>
    </row>
    <row r="217" spans="1:18" ht="15">
      <c r="A217" s="25"/>
      <c r="B217" s="16"/>
      <c r="C217" s="11"/>
      <c r="D217" s="88" t="s">
        <v>27</v>
      </c>
      <c r="E217" s="50" t="s">
        <v>52</v>
      </c>
      <c r="F217" s="51">
        <v>80</v>
      </c>
      <c r="G217" s="51">
        <v>1.0495999999999999</v>
      </c>
      <c r="H217" s="51">
        <v>2.5992000000000002</v>
      </c>
      <c r="I217" s="51">
        <v>5.1727999999999996</v>
      </c>
      <c r="J217" s="51">
        <v>48.32</v>
      </c>
      <c r="K217" s="52">
        <v>47</v>
      </c>
      <c r="L217" s="51"/>
    </row>
    <row r="218" spans="1:18" ht="15">
      <c r="A218" s="25"/>
      <c r="B218" s="16"/>
      <c r="C218" s="11"/>
      <c r="D218" s="6"/>
      <c r="E218" s="50"/>
      <c r="F218" s="51"/>
      <c r="G218" s="51"/>
      <c r="H218" s="51"/>
      <c r="I218" s="51"/>
      <c r="J218" s="51"/>
      <c r="K218" s="52"/>
      <c r="L218" s="51"/>
    </row>
    <row r="219" spans="1:18" ht="15">
      <c r="A219" s="26"/>
      <c r="B219" s="18"/>
      <c r="C219" s="8"/>
      <c r="D219" s="19" t="s">
        <v>39</v>
      </c>
      <c r="E219" s="9"/>
      <c r="F219" s="105">
        <v>538</v>
      </c>
      <c r="G219" s="21">
        <f t="shared" ref="G219" si="146">SUM(G214:G218)</f>
        <v>16.075600000000001</v>
      </c>
      <c r="H219" s="21">
        <f t="shared" ref="H219" si="147">SUM(H214:H218)</f>
        <v>15.3902</v>
      </c>
      <c r="I219" s="21">
        <f t="shared" ref="I219" si="148">SUM(I214:I218)</f>
        <v>70.322999999999993</v>
      </c>
      <c r="J219" s="21">
        <f t="shared" ref="J219" si="149">SUM(J214:J218)</f>
        <v>453.34</v>
      </c>
      <c r="K219" s="27"/>
      <c r="L219" s="21">
        <f>SUM(L214:L218)</f>
        <v>74.77</v>
      </c>
    </row>
    <row r="220" spans="1:18" ht="15">
      <c r="A220" s="28">
        <f>A214</f>
        <v>1</v>
      </c>
      <c r="B220" s="14">
        <f>B214</f>
        <v>6</v>
      </c>
      <c r="C220" s="10" t="s">
        <v>25</v>
      </c>
      <c r="D220" s="12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8" ht="1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8" ht="1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8" ht="15">
      <c r="A223" s="26"/>
      <c r="B223" s="18"/>
      <c r="C223" s="8"/>
      <c r="D223" s="19" t="s">
        <v>39</v>
      </c>
      <c r="E223" s="9"/>
      <c r="F223" s="21">
        <f>SUM(F220:F222)</f>
        <v>0</v>
      </c>
      <c r="G223" s="21">
        <f t="shared" ref="G223" si="150">SUM(G220:G222)</f>
        <v>0</v>
      </c>
      <c r="H223" s="21">
        <f t="shared" ref="H223" si="151">SUM(H220:H222)</f>
        <v>0</v>
      </c>
      <c r="I223" s="21">
        <f t="shared" ref="I223" si="152">SUM(I220:I222)</f>
        <v>0</v>
      </c>
      <c r="J223" s="21">
        <f t="shared" ref="J223" si="153">SUM(J220:J222)</f>
        <v>0</v>
      </c>
      <c r="K223" s="27"/>
      <c r="L223" s="21">
        <f t="shared" ref="L223" ca="1" si="154">SUM(L220:L228)</f>
        <v>0</v>
      </c>
    </row>
    <row r="224" spans="1:18" ht="15">
      <c r="A224" s="28">
        <f>A214</f>
        <v>1</v>
      </c>
      <c r="B224" s="14">
        <f>B214</f>
        <v>6</v>
      </c>
      <c r="C224" s="10" t="s">
        <v>26</v>
      </c>
      <c r="D224" s="7" t="s">
        <v>27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>
      <c r="A225" s="25"/>
      <c r="B225" s="16"/>
      <c r="C225" s="11"/>
      <c r="D225" s="7" t="s">
        <v>28</v>
      </c>
      <c r="E225" s="50"/>
      <c r="F225" s="51"/>
      <c r="G225" s="51"/>
      <c r="H225" s="51"/>
      <c r="I225" s="51"/>
      <c r="J225" s="51"/>
      <c r="K225" s="52"/>
      <c r="L225" s="51"/>
    </row>
    <row r="226" spans="1:12" ht="15">
      <c r="A226" s="25"/>
      <c r="B226" s="16"/>
      <c r="C226" s="11"/>
      <c r="D226" s="7" t="s">
        <v>29</v>
      </c>
      <c r="E226" s="50"/>
      <c r="F226" s="51"/>
      <c r="G226" s="51"/>
      <c r="H226" s="51"/>
      <c r="I226" s="51"/>
      <c r="J226" s="51"/>
      <c r="K226" s="52"/>
      <c r="L226" s="51"/>
    </row>
    <row r="227" spans="1:12" ht="15">
      <c r="A227" s="25"/>
      <c r="B227" s="16"/>
      <c r="C227" s="11"/>
      <c r="D227" s="7" t="s">
        <v>30</v>
      </c>
      <c r="E227" s="50"/>
      <c r="F227" s="51"/>
      <c r="G227" s="51"/>
      <c r="H227" s="51"/>
      <c r="I227" s="51"/>
      <c r="J227" s="51"/>
      <c r="K227" s="52"/>
      <c r="L227" s="51"/>
    </row>
    <row r="228" spans="1:12" ht="15">
      <c r="A228" s="25"/>
      <c r="B228" s="16"/>
      <c r="C228" s="11"/>
      <c r="D228" s="7" t="s">
        <v>31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>
      <c r="A229" s="25"/>
      <c r="B229" s="16"/>
      <c r="C229" s="11"/>
      <c r="D229" s="7" t="s">
        <v>32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>
      <c r="A230" s="25"/>
      <c r="B230" s="16"/>
      <c r="C230" s="11"/>
      <c r="D230" s="7" t="s">
        <v>33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>
      <c r="A231" s="25"/>
      <c r="B231" s="16"/>
      <c r="C231" s="11"/>
      <c r="D231" s="6"/>
      <c r="E231" s="50"/>
      <c r="F231" s="51"/>
      <c r="G231" s="51"/>
      <c r="H231" s="51"/>
      <c r="I231" s="51"/>
      <c r="J231" s="51"/>
      <c r="K231" s="52"/>
      <c r="L231" s="51"/>
    </row>
    <row r="232" spans="1:12" ht="15">
      <c r="A232" s="25"/>
      <c r="B232" s="16"/>
      <c r="C232" s="11"/>
      <c r="D232" s="6"/>
      <c r="E232" s="50"/>
      <c r="F232" s="51"/>
      <c r="G232" s="51"/>
      <c r="H232" s="51"/>
      <c r="I232" s="51"/>
      <c r="J232" s="51"/>
      <c r="K232" s="52"/>
      <c r="L232" s="51"/>
    </row>
    <row r="233" spans="1:12" ht="15">
      <c r="A233" s="26"/>
      <c r="B233" s="18"/>
      <c r="C233" s="8"/>
      <c r="D233" s="19" t="s">
        <v>39</v>
      </c>
      <c r="E233" s="9"/>
      <c r="F233" s="21">
        <f>SUM(F224:F232)</f>
        <v>0</v>
      </c>
      <c r="G233" s="21">
        <f t="shared" ref="G233" si="155">SUM(G224:G232)</f>
        <v>0</v>
      </c>
      <c r="H233" s="21">
        <f t="shared" ref="H233" si="156">SUM(H224:H232)</f>
        <v>0</v>
      </c>
      <c r="I233" s="21">
        <f t="shared" ref="I233" si="157">SUM(I224:I232)</f>
        <v>0</v>
      </c>
      <c r="J233" s="21">
        <f t="shared" ref="J233" si="158">SUM(J224:J232)</f>
        <v>0</v>
      </c>
      <c r="K233" s="27"/>
      <c r="L233" s="21">
        <f t="shared" ref="L233" ca="1" si="159">SUM(L230:L238)</f>
        <v>0</v>
      </c>
    </row>
    <row r="234" spans="1:12" ht="15">
      <c r="A234" s="28">
        <f>A214</f>
        <v>1</v>
      </c>
      <c r="B234" s="14">
        <f>B214</f>
        <v>6</v>
      </c>
      <c r="C234" s="10" t="s">
        <v>34</v>
      </c>
      <c r="D234" s="12" t="s">
        <v>35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>
      <c r="A235" s="25"/>
      <c r="B235" s="16"/>
      <c r="C235" s="11"/>
      <c r="D235" s="12" t="s">
        <v>31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>
      <c r="A237" s="25"/>
      <c r="B237" s="16"/>
      <c r="C237" s="11"/>
      <c r="D237" s="6"/>
      <c r="E237" s="50"/>
      <c r="F237" s="51"/>
      <c r="G237" s="51"/>
      <c r="H237" s="51"/>
      <c r="I237" s="51"/>
      <c r="J237" s="51"/>
      <c r="K237" s="52"/>
      <c r="L237" s="51"/>
    </row>
    <row r="238" spans="1:12" ht="15">
      <c r="A238" s="26"/>
      <c r="B238" s="18"/>
      <c r="C238" s="8"/>
      <c r="D238" s="19" t="s">
        <v>39</v>
      </c>
      <c r="E238" s="9"/>
      <c r="F238" s="21">
        <f>SUM(F234:F237)</f>
        <v>0</v>
      </c>
      <c r="G238" s="21">
        <f t="shared" ref="G238" si="160">SUM(G234:G237)</f>
        <v>0</v>
      </c>
      <c r="H238" s="21">
        <f t="shared" ref="H238" si="161">SUM(H234:H237)</f>
        <v>0</v>
      </c>
      <c r="I238" s="21">
        <f t="shared" ref="I238" si="162">SUM(I234:I237)</f>
        <v>0</v>
      </c>
      <c r="J238" s="21">
        <f t="shared" ref="J238" si="163">SUM(J234:J237)</f>
        <v>0</v>
      </c>
      <c r="K238" s="27"/>
      <c r="L238" s="21">
        <f t="shared" ref="L238" ca="1" si="164">SUM(L231:L237)</f>
        <v>0</v>
      </c>
    </row>
    <row r="239" spans="1:12" ht="15">
      <c r="A239" s="28">
        <f>A214</f>
        <v>1</v>
      </c>
      <c r="B239" s="14">
        <f>B214</f>
        <v>6</v>
      </c>
      <c r="C239" s="10" t="s">
        <v>36</v>
      </c>
      <c r="D239" s="7" t="s">
        <v>21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>
      <c r="A240" s="25"/>
      <c r="B240" s="16"/>
      <c r="C240" s="11"/>
      <c r="D240" s="7" t="s">
        <v>30</v>
      </c>
      <c r="E240" s="50"/>
      <c r="F240" s="51"/>
      <c r="G240" s="51"/>
      <c r="H240" s="51"/>
      <c r="I240" s="51"/>
      <c r="J240" s="51"/>
      <c r="K240" s="52"/>
      <c r="L240" s="51"/>
    </row>
    <row r="241" spans="1:12" ht="15">
      <c r="A241" s="25"/>
      <c r="B241" s="16"/>
      <c r="C241" s="11"/>
      <c r="D241" s="7" t="s">
        <v>31</v>
      </c>
      <c r="E241" s="50"/>
      <c r="F241" s="51"/>
      <c r="G241" s="51"/>
      <c r="H241" s="51"/>
      <c r="I241" s="51"/>
      <c r="J241" s="51"/>
      <c r="K241" s="52"/>
      <c r="L241" s="51"/>
    </row>
    <row r="242" spans="1:12" ht="15">
      <c r="A242" s="25"/>
      <c r="B242" s="16"/>
      <c r="C242" s="11"/>
      <c r="D242" s="7" t="s">
        <v>23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>
      <c r="A243" s="25"/>
      <c r="B243" s="16"/>
      <c r="C243" s="11"/>
      <c r="D243" s="6"/>
      <c r="E243" s="50"/>
      <c r="F243" s="51"/>
      <c r="G243" s="51"/>
      <c r="H243" s="51"/>
      <c r="I243" s="51"/>
      <c r="J243" s="51"/>
      <c r="K243" s="52"/>
      <c r="L243" s="51"/>
    </row>
    <row r="244" spans="1:12" ht="15">
      <c r="A244" s="25"/>
      <c r="B244" s="16"/>
      <c r="C244" s="11"/>
      <c r="D244" s="6"/>
      <c r="E244" s="50"/>
      <c r="F244" s="51"/>
      <c r="G244" s="51"/>
      <c r="H244" s="51"/>
      <c r="I244" s="51"/>
      <c r="J244" s="51"/>
      <c r="K244" s="52"/>
      <c r="L244" s="51"/>
    </row>
    <row r="245" spans="1:12" ht="15">
      <c r="A245" s="26"/>
      <c r="B245" s="18"/>
      <c r="C245" s="8"/>
      <c r="D245" s="19" t="s">
        <v>39</v>
      </c>
      <c r="E245" s="9"/>
      <c r="F245" s="21">
        <f>SUM(F239:F244)</f>
        <v>0</v>
      </c>
      <c r="G245" s="21">
        <f t="shared" ref="G245" si="165">SUM(G239:G244)</f>
        <v>0</v>
      </c>
      <c r="H245" s="21">
        <f t="shared" ref="H245" si="166">SUM(H239:H244)</f>
        <v>0</v>
      </c>
      <c r="I245" s="21">
        <f t="shared" ref="I245" si="167">SUM(I239:I244)</f>
        <v>0</v>
      </c>
      <c r="J245" s="21">
        <f t="shared" ref="J245" si="168">SUM(J239:J244)</f>
        <v>0</v>
      </c>
      <c r="K245" s="27"/>
      <c r="L245" s="21">
        <f t="shared" ref="L245" ca="1" si="169">SUM(L239:L247)</f>
        <v>0</v>
      </c>
    </row>
    <row r="246" spans="1:12" ht="15">
      <c r="A246" s="28">
        <f>A214</f>
        <v>1</v>
      </c>
      <c r="B246" s="14">
        <f>B214</f>
        <v>6</v>
      </c>
      <c r="C246" s="10" t="s">
        <v>37</v>
      </c>
      <c r="D246" s="12" t="s">
        <v>38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>
      <c r="A247" s="25"/>
      <c r="B247" s="16"/>
      <c r="C247" s="11"/>
      <c r="D247" s="12" t="s">
        <v>35</v>
      </c>
      <c r="E247" s="50"/>
      <c r="F247" s="51"/>
      <c r="G247" s="51"/>
      <c r="H247" s="51"/>
      <c r="I247" s="51"/>
      <c r="J247" s="51"/>
      <c r="K247" s="52"/>
      <c r="L247" s="51"/>
    </row>
    <row r="248" spans="1:12" ht="15">
      <c r="A248" s="25"/>
      <c r="B248" s="16"/>
      <c r="C248" s="11"/>
      <c r="D248" s="12" t="s">
        <v>31</v>
      </c>
      <c r="E248" s="50"/>
      <c r="F248" s="51"/>
      <c r="G248" s="51"/>
      <c r="H248" s="51"/>
      <c r="I248" s="51"/>
      <c r="J248" s="51"/>
      <c r="K248" s="52"/>
      <c r="L248" s="51"/>
    </row>
    <row r="249" spans="1:12" ht="15">
      <c r="A249" s="25"/>
      <c r="B249" s="16"/>
      <c r="C249" s="11"/>
      <c r="D249" s="12" t="s">
        <v>24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>
      <c r="A250" s="25"/>
      <c r="B250" s="16"/>
      <c r="C250" s="11"/>
      <c r="D250" s="6"/>
      <c r="E250" s="50"/>
      <c r="F250" s="51"/>
      <c r="G250" s="51"/>
      <c r="H250" s="51"/>
      <c r="I250" s="51"/>
      <c r="J250" s="51"/>
      <c r="K250" s="52"/>
      <c r="L250" s="51"/>
    </row>
    <row r="251" spans="1:12" ht="15">
      <c r="A251" s="25"/>
      <c r="B251" s="16"/>
      <c r="C251" s="11"/>
      <c r="D251" s="6"/>
      <c r="E251" s="50"/>
      <c r="F251" s="51"/>
      <c r="G251" s="51"/>
      <c r="H251" s="51"/>
      <c r="I251" s="51"/>
      <c r="J251" s="51"/>
      <c r="K251" s="52"/>
      <c r="L251" s="51"/>
    </row>
    <row r="252" spans="1:12" ht="15">
      <c r="A252" s="26"/>
      <c r="B252" s="18"/>
      <c r="C252" s="8"/>
      <c r="D252" s="20" t="s">
        <v>39</v>
      </c>
      <c r="E252" s="9"/>
      <c r="F252" s="21">
        <f>SUM(F246:F251)</f>
        <v>0</v>
      </c>
      <c r="G252" s="21">
        <f t="shared" ref="G252" si="170">SUM(G246:G251)</f>
        <v>0</v>
      </c>
      <c r="H252" s="21">
        <f t="shared" ref="H252" si="171">SUM(H246:H251)</f>
        <v>0</v>
      </c>
      <c r="I252" s="21">
        <f t="shared" ref="I252" si="172">SUM(I246:I251)</f>
        <v>0</v>
      </c>
      <c r="J252" s="21">
        <f t="shared" ref="J252" si="173">SUM(J246:J251)</f>
        <v>0</v>
      </c>
      <c r="K252" s="27"/>
      <c r="L252" s="21">
        <f t="shared" ref="L252" ca="1" si="174">SUM(L246:L254)</f>
        <v>0</v>
      </c>
    </row>
    <row r="253" spans="1:12" ht="15.75" customHeight="1">
      <c r="A253" s="31">
        <f>A214</f>
        <v>1</v>
      </c>
      <c r="B253" s="32">
        <f>B214</f>
        <v>6</v>
      </c>
      <c r="C253" s="61" t="s">
        <v>4</v>
      </c>
      <c r="D253" s="62"/>
      <c r="E253" s="33"/>
      <c r="F253" s="34">
        <f>F219+F223+F233+F238+F245+F252</f>
        <v>538</v>
      </c>
      <c r="G253" s="34">
        <f t="shared" ref="G253" si="175">G219+G223+G233+G238+G245+G252</f>
        <v>16.075600000000001</v>
      </c>
      <c r="H253" s="34">
        <f t="shared" ref="H253" si="176">H219+H223+H233+H238+H245+H252</f>
        <v>15.3902</v>
      </c>
      <c r="I253" s="34">
        <f t="shared" ref="I253" si="177">I219+I223+I233+I238+I245+I252</f>
        <v>70.322999999999993</v>
      </c>
      <c r="J253" s="34">
        <f t="shared" ref="J253" si="178">J219+J223+J233+J238+J245+J252</f>
        <v>453.34</v>
      </c>
      <c r="K253" s="35"/>
      <c r="L253" s="34">
        <f t="shared" ref="L253" ca="1" si="179">L219+L223+L233+L238+L245+L252</f>
        <v>0</v>
      </c>
    </row>
    <row r="254" spans="1:12" ht="15">
      <c r="A254" s="22">
        <v>1</v>
      </c>
      <c r="B254" s="23">
        <v>7</v>
      </c>
      <c r="C254" s="24" t="s">
        <v>20</v>
      </c>
      <c r="D254" s="5" t="s">
        <v>21</v>
      </c>
      <c r="E254" s="47"/>
      <c r="F254" s="48"/>
      <c r="G254" s="48"/>
      <c r="H254" s="48"/>
      <c r="I254" s="48"/>
      <c r="J254" s="48"/>
      <c r="K254" s="49"/>
      <c r="L254" s="48"/>
    </row>
    <row r="255" spans="1:12" ht="1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>
      <c r="A256" s="25"/>
      <c r="B256" s="16"/>
      <c r="C256" s="11"/>
      <c r="D256" s="7" t="s">
        <v>22</v>
      </c>
      <c r="E256" s="50"/>
      <c r="F256" s="51"/>
      <c r="G256" s="51"/>
      <c r="H256" s="51"/>
      <c r="I256" s="51"/>
      <c r="J256" s="51"/>
      <c r="K256" s="52"/>
      <c r="L256" s="51"/>
    </row>
    <row r="257" spans="1:12" ht="15">
      <c r="A257" s="25"/>
      <c r="B257" s="16"/>
      <c r="C257" s="11"/>
      <c r="D257" s="7" t="s">
        <v>23</v>
      </c>
      <c r="E257" s="50"/>
      <c r="F257" s="51"/>
      <c r="G257" s="51"/>
      <c r="H257" s="51"/>
      <c r="I257" s="51"/>
      <c r="J257" s="51"/>
      <c r="K257" s="52"/>
      <c r="L257" s="51"/>
    </row>
    <row r="258" spans="1:12" ht="15">
      <c r="A258" s="25"/>
      <c r="B258" s="16"/>
      <c r="C258" s="11"/>
      <c r="D258" s="7" t="s">
        <v>24</v>
      </c>
      <c r="E258" s="50"/>
      <c r="F258" s="51"/>
      <c r="G258" s="51"/>
      <c r="H258" s="51"/>
      <c r="I258" s="51"/>
      <c r="J258" s="51"/>
      <c r="K258" s="52"/>
      <c r="L258" s="51"/>
    </row>
    <row r="259" spans="1:12" ht="1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>
      <c r="A260" s="25"/>
      <c r="B260" s="16"/>
      <c r="C260" s="11"/>
      <c r="D260" s="6"/>
      <c r="E260" s="50"/>
      <c r="F260" s="51"/>
      <c r="G260" s="51"/>
      <c r="H260" s="51"/>
      <c r="I260" s="51"/>
      <c r="J260" s="51"/>
      <c r="K260" s="52"/>
      <c r="L260" s="51"/>
    </row>
    <row r="261" spans="1:12" ht="15">
      <c r="A261" s="26"/>
      <c r="B261" s="18"/>
      <c r="C261" s="8"/>
      <c r="D261" s="19" t="s">
        <v>39</v>
      </c>
      <c r="E261" s="9"/>
      <c r="F261" s="21">
        <f>SUM(F254:F260)</f>
        <v>0</v>
      </c>
      <c r="G261" s="21">
        <f t="shared" ref="G261" si="180">SUM(G254:G260)</f>
        <v>0</v>
      </c>
      <c r="H261" s="21">
        <f t="shared" ref="H261" si="181">SUM(H254:H260)</f>
        <v>0</v>
      </c>
      <c r="I261" s="21">
        <f t="shared" ref="I261" si="182">SUM(I254:I260)</f>
        <v>0</v>
      </c>
      <c r="J261" s="21">
        <f t="shared" ref="J261" si="183">SUM(J254:J260)</f>
        <v>0</v>
      </c>
      <c r="K261" s="27"/>
      <c r="L261" s="21">
        <f t="shared" ref="L261" si="184">SUM(L254:L260)</f>
        <v>0</v>
      </c>
    </row>
    <row r="262" spans="1:12" ht="15">
      <c r="A262" s="28">
        <f>A254</f>
        <v>1</v>
      </c>
      <c r="B262" s="14">
        <f>B254</f>
        <v>7</v>
      </c>
      <c r="C262" s="10" t="s">
        <v>25</v>
      </c>
      <c r="D262" s="12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>
      <c r="A265" s="26"/>
      <c r="B265" s="18"/>
      <c r="C265" s="8"/>
      <c r="D265" s="19" t="s">
        <v>39</v>
      </c>
      <c r="E265" s="9"/>
      <c r="F265" s="21">
        <f>SUM(F262:F264)</f>
        <v>0</v>
      </c>
      <c r="G265" s="21">
        <f t="shared" ref="G265" si="185">SUM(G262:G264)</f>
        <v>0</v>
      </c>
      <c r="H265" s="21">
        <f t="shared" ref="H265" si="186">SUM(H262:H264)</f>
        <v>0</v>
      </c>
      <c r="I265" s="21">
        <f t="shared" ref="I265" si="187">SUM(I262:I264)</f>
        <v>0</v>
      </c>
      <c r="J265" s="21">
        <f t="shared" ref="J265" si="188">SUM(J262:J264)</f>
        <v>0</v>
      </c>
      <c r="K265" s="27"/>
      <c r="L265" s="21">
        <f t="shared" ref="L265" ca="1" si="189">SUM(L262:L270)</f>
        <v>0</v>
      </c>
    </row>
    <row r="266" spans="1:12" ht="15">
      <c r="A266" s="28">
        <f>A254</f>
        <v>1</v>
      </c>
      <c r="B266" s="14">
        <f>B254</f>
        <v>7</v>
      </c>
      <c r="C266" s="10" t="s">
        <v>26</v>
      </c>
      <c r="D266" s="7" t="s">
        <v>27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>
      <c r="A267" s="25"/>
      <c r="B267" s="16"/>
      <c r="C267" s="11"/>
      <c r="D267" s="7" t="s">
        <v>28</v>
      </c>
      <c r="E267" s="50"/>
      <c r="F267" s="51"/>
      <c r="G267" s="51"/>
      <c r="H267" s="51"/>
      <c r="I267" s="51"/>
      <c r="J267" s="51"/>
      <c r="K267" s="52"/>
      <c r="L267" s="51"/>
    </row>
    <row r="268" spans="1:12" ht="15">
      <c r="A268" s="25"/>
      <c r="B268" s="16"/>
      <c r="C268" s="11"/>
      <c r="D268" s="7" t="s">
        <v>29</v>
      </c>
      <c r="E268" s="50"/>
      <c r="F268" s="51"/>
      <c r="G268" s="51"/>
      <c r="H268" s="51"/>
      <c r="I268" s="51"/>
      <c r="J268" s="51"/>
      <c r="K268" s="52"/>
      <c r="L268" s="51"/>
    </row>
    <row r="269" spans="1:12" ht="15">
      <c r="A269" s="25"/>
      <c r="B269" s="16"/>
      <c r="C269" s="11"/>
      <c r="D269" s="7" t="s">
        <v>30</v>
      </c>
      <c r="E269" s="50"/>
      <c r="F269" s="51"/>
      <c r="G269" s="51"/>
      <c r="H269" s="51"/>
      <c r="I269" s="51"/>
      <c r="J269" s="51"/>
      <c r="K269" s="52"/>
      <c r="L269" s="51"/>
    </row>
    <row r="270" spans="1:12" ht="15">
      <c r="A270" s="25"/>
      <c r="B270" s="16"/>
      <c r="C270" s="11"/>
      <c r="D270" s="7" t="s">
        <v>31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>
      <c r="A271" s="25"/>
      <c r="B271" s="16"/>
      <c r="C271" s="11"/>
      <c r="D271" s="7" t="s">
        <v>32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>
      <c r="A272" s="25"/>
      <c r="B272" s="16"/>
      <c r="C272" s="11"/>
      <c r="D272" s="7" t="s">
        <v>33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>
      <c r="A273" s="25"/>
      <c r="B273" s="16"/>
      <c r="C273" s="11"/>
      <c r="D273" s="6"/>
      <c r="E273" s="50"/>
      <c r="F273" s="51"/>
      <c r="G273" s="51"/>
      <c r="H273" s="51"/>
      <c r="I273" s="51"/>
      <c r="J273" s="51"/>
      <c r="K273" s="52"/>
      <c r="L273" s="51"/>
    </row>
    <row r="274" spans="1:12" ht="15">
      <c r="A274" s="25"/>
      <c r="B274" s="16"/>
      <c r="C274" s="11"/>
      <c r="D274" s="6"/>
      <c r="E274" s="50"/>
      <c r="F274" s="51"/>
      <c r="G274" s="51"/>
      <c r="H274" s="51"/>
      <c r="I274" s="51"/>
      <c r="J274" s="51"/>
      <c r="K274" s="52"/>
      <c r="L274" s="51"/>
    </row>
    <row r="275" spans="1:12" ht="15">
      <c r="A275" s="26"/>
      <c r="B275" s="18"/>
      <c r="C275" s="8"/>
      <c r="D275" s="19" t="s">
        <v>39</v>
      </c>
      <c r="E275" s="9"/>
      <c r="F275" s="21">
        <f>SUM(F266:F274)</f>
        <v>0</v>
      </c>
      <c r="G275" s="21">
        <f t="shared" ref="G275" si="190">SUM(G266:G274)</f>
        <v>0</v>
      </c>
      <c r="H275" s="21">
        <f t="shared" ref="H275" si="191">SUM(H266:H274)</f>
        <v>0</v>
      </c>
      <c r="I275" s="21">
        <f t="shared" ref="I275" si="192">SUM(I266:I274)</f>
        <v>0</v>
      </c>
      <c r="J275" s="21">
        <f t="shared" ref="J275" si="193">SUM(J266:J274)</f>
        <v>0</v>
      </c>
      <c r="K275" s="27"/>
      <c r="L275" s="21">
        <f t="shared" ref="L275" ca="1" si="194">SUM(L272:L280)</f>
        <v>0</v>
      </c>
    </row>
    <row r="276" spans="1:12" ht="15">
      <c r="A276" s="28">
        <f>A254</f>
        <v>1</v>
      </c>
      <c r="B276" s="14">
        <f>B254</f>
        <v>7</v>
      </c>
      <c r="C276" s="10" t="s">
        <v>34</v>
      </c>
      <c r="D276" s="12" t="s">
        <v>35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>
      <c r="A277" s="25"/>
      <c r="B277" s="16"/>
      <c r="C277" s="11"/>
      <c r="D277" s="12" t="s">
        <v>31</v>
      </c>
      <c r="E277" s="50"/>
      <c r="F277" s="51"/>
      <c r="G277" s="51"/>
      <c r="H277" s="51"/>
      <c r="I277" s="51"/>
      <c r="J277" s="51"/>
      <c r="K277" s="52"/>
      <c r="L277" s="51"/>
    </row>
    <row r="278" spans="1:12" ht="1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>
      <c r="A279" s="25"/>
      <c r="B279" s="16"/>
      <c r="C279" s="11"/>
      <c r="D279" s="6"/>
      <c r="E279" s="50"/>
      <c r="F279" s="51"/>
      <c r="G279" s="51"/>
      <c r="H279" s="51"/>
      <c r="I279" s="51"/>
      <c r="J279" s="51"/>
      <c r="K279" s="52"/>
      <c r="L279" s="51"/>
    </row>
    <row r="280" spans="1:12" ht="15">
      <c r="A280" s="26"/>
      <c r="B280" s="18"/>
      <c r="C280" s="8"/>
      <c r="D280" s="19" t="s">
        <v>39</v>
      </c>
      <c r="E280" s="9"/>
      <c r="F280" s="21">
        <f>SUM(F276:F279)</f>
        <v>0</v>
      </c>
      <c r="G280" s="21">
        <f t="shared" ref="G280" si="195">SUM(G276:G279)</f>
        <v>0</v>
      </c>
      <c r="H280" s="21">
        <f t="shared" ref="H280" si="196">SUM(H276:H279)</f>
        <v>0</v>
      </c>
      <c r="I280" s="21">
        <f t="shared" ref="I280" si="197">SUM(I276:I279)</f>
        <v>0</v>
      </c>
      <c r="J280" s="21">
        <f t="shared" ref="J280" si="198">SUM(J276:J279)</f>
        <v>0</v>
      </c>
      <c r="K280" s="27"/>
      <c r="L280" s="21">
        <f t="shared" ref="L280" ca="1" si="199">SUM(L273:L279)</f>
        <v>0</v>
      </c>
    </row>
    <row r="281" spans="1:12" ht="15">
      <c r="A281" s="28">
        <f>A254</f>
        <v>1</v>
      </c>
      <c r="B281" s="14">
        <f>B254</f>
        <v>7</v>
      </c>
      <c r="C281" s="10" t="s">
        <v>36</v>
      </c>
      <c r="D281" s="7" t="s">
        <v>21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>
      <c r="A282" s="25"/>
      <c r="B282" s="16"/>
      <c r="C282" s="11"/>
      <c r="D282" s="7" t="s">
        <v>30</v>
      </c>
      <c r="E282" s="50"/>
      <c r="F282" s="51"/>
      <c r="G282" s="51"/>
      <c r="H282" s="51"/>
      <c r="I282" s="51"/>
      <c r="J282" s="51"/>
      <c r="K282" s="52"/>
      <c r="L282" s="51"/>
    </row>
    <row r="283" spans="1:12" ht="15">
      <c r="A283" s="25"/>
      <c r="B283" s="16"/>
      <c r="C283" s="11"/>
      <c r="D283" s="7" t="s">
        <v>31</v>
      </c>
      <c r="E283" s="50"/>
      <c r="F283" s="51"/>
      <c r="G283" s="51"/>
      <c r="H283" s="51"/>
      <c r="I283" s="51"/>
      <c r="J283" s="51"/>
      <c r="K283" s="52"/>
      <c r="L283" s="51"/>
    </row>
    <row r="284" spans="1:12" ht="15">
      <c r="A284" s="25"/>
      <c r="B284" s="16"/>
      <c r="C284" s="11"/>
      <c r="D284" s="7" t="s">
        <v>23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>
      <c r="A285" s="25"/>
      <c r="B285" s="16"/>
      <c r="C285" s="11"/>
      <c r="D285" s="6"/>
      <c r="E285" s="50"/>
      <c r="F285" s="51"/>
      <c r="G285" s="51"/>
      <c r="H285" s="51"/>
      <c r="I285" s="51"/>
      <c r="J285" s="51"/>
      <c r="K285" s="52"/>
      <c r="L285" s="51"/>
    </row>
    <row r="286" spans="1:12" ht="15">
      <c r="A286" s="25"/>
      <c r="B286" s="16"/>
      <c r="C286" s="11"/>
      <c r="D286" s="6"/>
      <c r="E286" s="50"/>
      <c r="F286" s="51"/>
      <c r="G286" s="51"/>
      <c r="H286" s="51"/>
      <c r="I286" s="51"/>
      <c r="J286" s="51"/>
      <c r="K286" s="52"/>
      <c r="L286" s="51"/>
    </row>
    <row r="287" spans="1:12" ht="15">
      <c r="A287" s="26"/>
      <c r="B287" s="18"/>
      <c r="C287" s="8"/>
      <c r="D287" s="19" t="s">
        <v>39</v>
      </c>
      <c r="E287" s="9"/>
      <c r="F287" s="21">
        <f>SUM(F281:F286)</f>
        <v>0</v>
      </c>
      <c r="G287" s="21">
        <f t="shared" ref="G287" si="200">SUM(G281:G286)</f>
        <v>0</v>
      </c>
      <c r="H287" s="21">
        <f t="shared" ref="H287" si="201">SUM(H281:H286)</f>
        <v>0</v>
      </c>
      <c r="I287" s="21">
        <f t="shared" ref="I287" si="202">SUM(I281:I286)</f>
        <v>0</v>
      </c>
      <c r="J287" s="21">
        <f t="shared" ref="J287" si="203">SUM(J281:J286)</f>
        <v>0</v>
      </c>
      <c r="K287" s="27"/>
      <c r="L287" s="21">
        <f t="shared" ref="L287" ca="1" si="204">SUM(L281:L289)</f>
        <v>0</v>
      </c>
    </row>
    <row r="288" spans="1:12" ht="15">
      <c r="A288" s="28">
        <f>A254</f>
        <v>1</v>
      </c>
      <c r="B288" s="14">
        <f>B254</f>
        <v>7</v>
      </c>
      <c r="C288" s="10" t="s">
        <v>37</v>
      </c>
      <c r="D288" s="12" t="s">
        <v>38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>
      <c r="A289" s="25"/>
      <c r="B289" s="16"/>
      <c r="C289" s="11"/>
      <c r="D289" s="12" t="s">
        <v>35</v>
      </c>
      <c r="E289" s="50"/>
      <c r="F289" s="51"/>
      <c r="G289" s="51"/>
      <c r="H289" s="51"/>
      <c r="I289" s="51"/>
      <c r="J289" s="51"/>
      <c r="K289" s="52"/>
      <c r="L289" s="51"/>
    </row>
    <row r="290" spans="1:12" ht="15">
      <c r="A290" s="25"/>
      <c r="B290" s="16"/>
      <c r="C290" s="11"/>
      <c r="D290" s="12" t="s">
        <v>31</v>
      </c>
      <c r="E290" s="50"/>
      <c r="F290" s="51"/>
      <c r="G290" s="51"/>
      <c r="H290" s="51"/>
      <c r="I290" s="51"/>
      <c r="J290" s="51"/>
      <c r="K290" s="52"/>
      <c r="L290" s="51"/>
    </row>
    <row r="291" spans="1:12" ht="15">
      <c r="A291" s="25"/>
      <c r="B291" s="16"/>
      <c r="C291" s="11"/>
      <c r="D291" s="12" t="s">
        <v>24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>
      <c r="A292" s="25"/>
      <c r="B292" s="16"/>
      <c r="C292" s="11"/>
      <c r="D292" s="6"/>
      <c r="E292" s="50"/>
      <c r="F292" s="51"/>
      <c r="G292" s="51"/>
      <c r="H292" s="51"/>
      <c r="I292" s="51"/>
      <c r="J292" s="51"/>
      <c r="K292" s="52"/>
      <c r="L292" s="51"/>
    </row>
    <row r="293" spans="1:12" ht="15">
      <c r="A293" s="25"/>
      <c r="B293" s="16"/>
      <c r="C293" s="11"/>
      <c r="D293" s="6"/>
      <c r="E293" s="50"/>
      <c r="F293" s="51"/>
      <c r="G293" s="51"/>
      <c r="H293" s="51"/>
      <c r="I293" s="51"/>
      <c r="J293" s="51"/>
      <c r="K293" s="52"/>
      <c r="L293" s="51"/>
    </row>
    <row r="294" spans="1:12" ht="15">
      <c r="A294" s="26"/>
      <c r="B294" s="18"/>
      <c r="C294" s="8"/>
      <c r="D294" s="20" t="s">
        <v>39</v>
      </c>
      <c r="E294" s="9"/>
      <c r="F294" s="21">
        <f>SUM(F288:F293)</f>
        <v>0</v>
      </c>
      <c r="G294" s="21">
        <f t="shared" ref="G294" si="205">SUM(G288:G293)</f>
        <v>0</v>
      </c>
      <c r="H294" s="21">
        <f t="shared" ref="H294" si="206">SUM(H288:H293)</f>
        <v>0</v>
      </c>
      <c r="I294" s="21">
        <f t="shared" ref="I294" si="207">SUM(I288:I293)</f>
        <v>0</v>
      </c>
      <c r="J294" s="21">
        <f t="shared" ref="J294" si="208">SUM(J288:J293)</f>
        <v>0</v>
      </c>
      <c r="K294" s="27"/>
      <c r="L294" s="21">
        <f t="shared" ref="L294" ca="1" si="209">SUM(L288:L296)</f>
        <v>0</v>
      </c>
    </row>
    <row r="295" spans="1:12" ht="15.75" customHeight="1" thickBot="1">
      <c r="A295" s="31">
        <f>A254</f>
        <v>1</v>
      </c>
      <c r="B295" s="32">
        <f>B254</f>
        <v>7</v>
      </c>
      <c r="C295" s="61" t="s">
        <v>4</v>
      </c>
      <c r="D295" s="62"/>
      <c r="E295" s="33"/>
      <c r="F295" s="34">
        <f>F261+F265+F275+F280+F287+F294</f>
        <v>0</v>
      </c>
      <c r="G295" s="34">
        <f t="shared" ref="G295" si="210">G261+G265+G275+G280+G287+G294</f>
        <v>0</v>
      </c>
      <c r="H295" s="34">
        <f t="shared" ref="H295" si="211">H261+H265+H275+H280+H287+H294</f>
        <v>0</v>
      </c>
      <c r="I295" s="34">
        <f t="shared" ref="I295" si="212">I261+I265+I275+I280+I287+I294</f>
        <v>0</v>
      </c>
      <c r="J295" s="34">
        <f t="shared" ref="J295" si="213">J261+J265+J275+J280+J287+J294</f>
        <v>0</v>
      </c>
      <c r="K295" s="35"/>
      <c r="L295" s="34">
        <f t="shared" ref="L295" ca="1" si="214">L261+L265+L275+L280+L287+L294</f>
        <v>0</v>
      </c>
    </row>
    <row r="296" spans="1:12" ht="25.5">
      <c r="A296" s="22">
        <v>2</v>
      </c>
      <c r="B296" s="23">
        <v>1</v>
      </c>
      <c r="C296" s="24" t="s">
        <v>20</v>
      </c>
      <c r="D296" s="5" t="s">
        <v>21</v>
      </c>
      <c r="E296" s="47" t="s">
        <v>63</v>
      </c>
      <c r="F296" s="48">
        <v>245</v>
      </c>
      <c r="G296" s="48">
        <v>16.02</v>
      </c>
      <c r="H296" s="48">
        <v>18.13</v>
      </c>
      <c r="I296" s="48">
        <v>42.98</v>
      </c>
      <c r="J296" s="48">
        <v>386.4</v>
      </c>
      <c r="K296" s="49" t="s">
        <v>57</v>
      </c>
      <c r="L296" s="48">
        <v>74.77</v>
      </c>
    </row>
    <row r="297" spans="1:12" ht="15">
      <c r="A297" s="25"/>
      <c r="B297" s="16"/>
      <c r="C297" s="11"/>
      <c r="D297" s="7" t="s">
        <v>22</v>
      </c>
      <c r="E297" s="50" t="s">
        <v>64</v>
      </c>
      <c r="F297" s="51">
        <v>200</v>
      </c>
      <c r="G297" s="51">
        <v>0.23499999999999999</v>
      </c>
      <c r="H297" s="51">
        <v>0.09</v>
      </c>
      <c r="I297" s="51">
        <v>12.424999999999999</v>
      </c>
      <c r="J297" s="51">
        <v>54.2</v>
      </c>
      <c r="K297" s="52">
        <v>376</v>
      </c>
      <c r="L297" s="51"/>
    </row>
    <row r="298" spans="1:12" ht="15">
      <c r="A298" s="25"/>
      <c r="B298" s="16"/>
      <c r="C298" s="11"/>
      <c r="D298" s="7" t="s">
        <v>23</v>
      </c>
      <c r="E298" s="50" t="s">
        <v>61</v>
      </c>
      <c r="F298" s="51">
        <v>25</v>
      </c>
      <c r="G298" s="51">
        <v>1.9</v>
      </c>
      <c r="H298" s="51">
        <v>0.2</v>
      </c>
      <c r="I298" s="51">
        <v>12.3</v>
      </c>
      <c r="J298" s="51">
        <v>58.75</v>
      </c>
      <c r="K298" s="52"/>
      <c r="L298" s="51"/>
    </row>
    <row r="299" spans="1:12" ht="15">
      <c r="A299" s="25"/>
      <c r="B299" s="16"/>
      <c r="C299" s="11"/>
      <c r="D299" s="7" t="s">
        <v>24</v>
      </c>
      <c r="E299" s="50"/>
      <c r="F299" s="51"/>
      <c r="G299" s="51"/>
      <c r="H299" s="51"/>
      <c r="I299" s="51"/>
      <c r="J299" s="51"/>
      <c r="K299" s="52"/>
      <c r="L299" s="51"/>
    </row>
    <row r="300" spans="1:12" ht="15">
      <c r="A300" s="25"/>
      <c r="B300" s="16"/>
      <c r="C300" s="11"/>
      <c r="D300" s="86" t="s">
        <v>23</v>
      </c>
      <c r="E300" s="50" t="s">
        <v>46</v>
      </c>
      <c r="F300" s="51">
        <v>30</v>
      </c>
      <c r="G300" s="51">
        <v>1.9799999999999998</v>
      </c>
      <c r="H300" s="51">
        <v>0.36</v>
      </c>
      <c r="I300" s="51">
        <v>11.88</v>
      </c>
      <c r="J300" s="51">
        <v>59.4</v>
      </c>
      <c r="K300" s="52"/>
      <c r="L300" s="51"/>
    </row>
    <row r="301" spans="1:12" ht="15">
      <c r="A301" s="25"/>
      <c r="B301" s="16"/>
      <c r="C301" s="11"/>
      <c r="D301" s="104"/>
      <c r="E301" s="50"/>
      <c r="F301" s="51"/>
      <c r="G301" s="51"/>
      <c r="H301" s="51"/>
      <c r="I301" s="51"/>
      <c r="J301" s="51"/>
      <c r="K301" s="52"/>
      <c r="L301" s="51"/>
    </row>
    <row r="302" spans="1:12" ht="14.25" customHeight="1">
      <c r="A302" s="26"/>
      <c r="B302" s="18"/>
      <c r="C302" s="8"/>
      <c r="D302" s="19" t="s">
        <v>39</v>
      </c>
      <c r="E302" s="9"/>
      <c r="F302" s="21">
        <f>SUM(F296:F300)</f>
        <v>500</v>
      </c>
      <c r="G302" s="21">
        <f>SUM(G296:G300)</f>
        <v>20.134999999999998</v>
      </c>
      <c r="H302" s="21">
        <f>SUM(H296:H300)</f>
        <v>18.779999999999998</v>
      </c>
      <c r="I302" s="21">
        <f>SUM(I296:I300)</f>
        <v>79.584999999999994</v>
      </c>
      <c r="J302" s="21">
        <f>SUM(J296:J300)</f>
        <v>558.75</v>
      </c>
      <c r="K302" s="27"/>
      <c r="L302" s="21">
        <f>SUM(L296:L300)</f>
        <v>74.77</v>
      </c>
    </row>
    <row r="303" spans="1:12" ht="15">
      <c r="A303" s="28">
        <f>A296</f>
        <v>2</v>
      </c>
      <c r="B303" s="14">
        <f>B296</f>
        <v>1</v>
      </c>
      <c r="C303" s="10" t="s">
        <v>25</v>
      </c>
      <c r="D303" s="12" t="s">
        <v>24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>
      <c r="A304" s="25"/>
      <c r="B304" s="16"/>
      <c r="C304" s="11"/>
      <c r="D304" s="6"/>
      <c r="E304" s="50"/>
      <c r="F304" s="51"/>
      <c r="G304" s="51"/>
      <c r="H304" s="51"/>
      <c r="I304" s="51"/>
      <c r="J304" s="51"/>
      <c r="K304" s="52"/>
      <c r="L304" s="51"/>
    </row>
    <row r="305" spans="1:12" ht="1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>
      <c r="A306" s="26"/>
      <c r="B306" s="18"/>
      <c r="C306" s="8"/>
      <c r="D306" s="19" t="s">
        <v>39</v>
      </c>
      <c r="E306" s="9"/>
      <c r="F306" s="21">
        <f>SUM(F303:F305)</f>
        <v>0</v>
      </c>
      <c r="G306" s="21">
        <f t="shared" ref="G306" si="215">SUM(G303:G305)</f>
        <v>0</v>
      </c>
      <c r="H306" s="21">
        <f t="shared" ref="H306" si="216">SUM(H303:H305)</f>
        <v>0</v>
      </c>
      <c r="I306" s="21">
        <f t="shared" ref="I306" si="217">SUM(I303:I305)</f>
        <v>0</v>
      </c>
      <c r="J306" s="21">
        <f t="shared" ref="J306" si="218">SUM(J303:J305)</f>
        <v>0</v>
      </c>
      <c r="K306" s="27"/>
      <c r="L306" s="21">
        <f t="shared" ref="L306" ca="1" si="219">SUM(L303:L311)</f>
        <v>0</v>
      </c>
    </row>
    <row r="307" spans="1:12" ht="15">
      <c r="A307" s="28">
        <f>A296</f>
        <v>2</v>
      </c>
      <c r="B307" s="14">
        <f>B296</f>
        <v>1</v>
      </c>
      <c r="C307" s="10" t="s">
        <v>26</v>
      </c>
      <c r="D307" s="7" t="s">
        <v>27</v>
      </c>
      <c r="E307" s="50"/>
      <c r="F307" s="51"/>
      <c r="G307" s="51"/>
      <c r="H307" s="51"/>
      <c r="I307" s="51"/>
      <c r="J307" s="51"/>
      <c r="K307" s="52"/>
      <c r="L307" s="51"/>
    </row>
    <row r="308" spans="1:12" ht="15">
      <c r="A308" s="25"/>
      <c r="B308" s="16"/>
      <c r="C308" s="11"/>
      <c r="D308" s="7" t="s">
        <v>28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>
      <c r="A309" s="25"/>
      <c r="B309" s="16"/>
      <c r="C309" s="11"/>
      <c r="D309" s="7" t="s">
        <v>29</v>
      </c>
      <c r="E309" s="50"/>
      <c r="F309" s="51"/>
      <c r="G309" s="51"/>
      <c r="H309" s="51"/>
      <c r="I309" s="51"/>
      <c r="J309" s="51"/>
      <c r="K309" s="52"/>
      <c r="L309" s="51"/>
    </row>
    <row r="310" spans="1:12" ht="15">
      <c r="A310" s="25"/>
      <c r="B310" s="16"/>
      <c r="C310" s="11"/>
      <c r="D310" s="7" t="s">
        <v>30</v>
      </c>
      <c r="E310" s="50"/>
      <c r="F310" s="51"/>
      <c r="G310" s="51"/>
      <c r="H310" s="51"/>
      <c r="I310" s="51"/>
      <c r="J310" s="51"/>
      <c r="K310" s="52"/>
      <c r="L310" s="51"/>
    </row>
    <row r="311" spans="1:12" ht="15">
      <c r="A311" s="25"/>
      <c r="B311" s="16"/>
      <c r="C311" s="11"/>
      <c r="D311" s="7" t="s">
        <v>31</v>
      </c>
      <c r="E311" s="50"/>
      <c r="F311" s="51"/>
      <c r="G311" s="51"/>
      <c r="H311" s="51"/>
      <c r="I311" s="51"/>
      <c r="J311" s="51"/>
      <c r="K311" s="52"/>
      <c r="L311" s="51"/>
    </row>
    <row r="312" spans="1:12" ht="15">
      <c r="A312" s="25"/>
      <c r="B312" s="16"/>
      <c r="C312" s="11"/>
      <c r="D312" s="7" t="s">
        <v>32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>
      <c r="A313" s="25"/>
      <c r="B313" s="16"/>
      <c r="C313" s="11"/>
      <c r="D313" s="7" t="s">
        <v>33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>
      <c r="A314" s="25"/>
      <c r="B314" s="16"/>
      <c r="C314" s="11"/>
      <c r="D314" s="6"/>
      <c r="E314" s="50"/>
      <c r="F314" s="51"/>
      <c r="G314" s="51"/>
      <c r="H314" s="51"/>
      <c r="I314" s="51"/>
      <c r="J314" s="51"/>
      <c r="K314" s="52"/>
      <c r="L314" s="51"/>
    </row>
    <row r="315" spans="1:12" ht="15">
      <c r="A315" s="25"/>
      <c r="B315" s="16"/>
      <c r="C315" s="11"/>
      <c r="D315" s="6"/>
      <c r="E315" s="50"/>
      <c r="F315" s="51"/>
      <c r="G315" s="51"/>
      <c r="H315" s="51"/>
      <c r="I315" s="51"/>
      <c r="J315" s="51"/>
      <c r="K315" s="52"/>
      <c r="L315" s="51"/>
    </row>
    <row r="316" spans="1:12" ht="15">
      <c r="A316" s="26"/>
      <c r="B316" s="18"/>
      <c r="C316" s="8"/>
      <c r="D316" s="19" t="s">
        <v>39</v>
      </c>
      <c r="E316" s="9"/>
      <c r="F316" s="21">
        <f>SUM(F307:F315)</f>
        <v>0</v>
      </c>
      <c r="G316" s="21">
        <f t="shared" ref="G316" si="220">SUM(G307:G315)</f>
        <v>0</v>
      </c>
      <c r="H316" s="21">
        <f t="shared" ref="H316" si="221">SUM(H307:H315)</f>
        <v>0</v>
      </c>
      <c r="I316" s="21">
        <f t="shared" ref="I316" si="222">SUM(I307:I315)</f>
        <v>0</v>
      </c>
      <c r="J316" s="21">
        <f t="shared" ref="J316" si="223">SUM(J307:J315)</f>
        <v>0</v>
      </c>
      <c r="K316" s="27"/>
      <c r="L316" s="21">
        <f t="shared" ref="L316" ca="1" si="224">SUM(L313:L321)</f>
        <v>0</v>
      </c>
    </row>
    <row r="317" spans="1:12" ht="15">
      <c r="A317" s="28">
        <f>A296</f>
        <v>2</v>
      </c>
      <c r="B317" s="14">
        <f>B296</f>
        <v>1</v>
      </c>
      <c r="C317" s="10" t="s">
        <v>34</v>
      </c>
      <c r="D317" s="12" t="s">
        <v>35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>
      <c r="A318" s="25"/>
      <c r="B318" s="16"/>
      <c r="C318" s="11"/>
      <c r="D318" s="12" t="s">
        <v>31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>
      <c r="A321" s="26"/>
      <c r="B321" s="18"/>
      <c r="C321" s="8"/>
      <c r="D321" s="19" t="s">
        <v>39</v>
      </c>
      <c r="E321" s="9"/>
      <c r="F321" s="21">
        <f>SUM(F317:F320)</f>
        <v>0</v>
      </c>
      <c r="G321" s="21">
        <f t="shared" ref="G321" si="225">SUM(G317:G320)</f>
        <v>0</v>
      </c>
      <c r="H321" s="21">
        <f t="shared" ref="H321" si="226">SUM(H317:H320)</f>
        <v>0</v>
      </c>
      <c r="I321" s="21">
        <f t="shared" ref="I321" si="227">SUM(I317:I320)</f>
        <v>0</v>
      </c>
      <c r="J321" s="21">
        <f t="shared" ref="J321" si="228">SUM(J317:J320)</f>
        <v>0</v>
      </c>
      <c r="K321" s="27"/>
      <c r="L321" s="21">
        <f t="shared" ref="L321" ca="1" si="229">SUM(L314:L320)</f>
        <v>0</v>
      </c>
    </row>
    <row r="322" spans="1:12" ht="15">
      <c r="A322" s="28">
        <f>A296</f>
        <v>2</v>
      </c>
      <c r="B322" s="14">
        <f>B296</f>
        <v>1</v>
      </c>
      <c r="C322" s="10" t="s">
        <v>36</v>
      </c>
      <c r="D322" s="7" t="s">
        <v>21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>
      <c r="A323" s="25"/>
      <c r="B323" s="16"/>
      <c r="C323" s="11"/>
      <c r="D323" s="7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>
      <c r="A324" s="25"/>
      <c r="B324" s="16"/>
      <c r="C324" s="11"/>
      <c r="D324" s="7" t="s">
        <v>31</v>
      </c>
      <c r="E324" s="50"/>
      <c r="F324" s="51"/>
      <c r="G324" s="51"/>
      <c r="H324" s="51"/>
      <c r="I324" s="51"/>
      <c r="J324" s="51"/>
      <c r="K324" s="52"/>
      <c r="L324" s="51"/>
    </row>
    <row r="325" spans="1:12" ht="15">
      <c r="A325" s="25"/>
      <c r="B325" s="16"/>
      <c r="C325" s="11"/>
      <c r="D325" s="7" t="s">
        <v>23</v>
      </c>
      <c r="E325" s="50"/>
      <c r="F325" s="51"/>
      <c r="G325" s="51"/>
      <c r="H325" s="51"/>
      <c r="I325" s="51"/>
      <c r="J325" s="51"/>
      <c r="K325" s="52"/>
      <c r="L325" s="51"/>
    </row>
    <row r="326" spans="1:12" ht="15">
      <c r="A326" s="25"/>
      <c r="B326" s="16"/>
      <c r="C326" s="11"/>
      <c r="D326" s="6"/>
      <c r="E326" s="50"/>
      <c r="F326" s="51"/>
      <c r="G326" s="51"/>
      <c r="H326" s="51"/>
      <c r="I326" s="51"/>
      <c r="J326" s="51"/>
      <c r="K326" s="52"/>
      <c r="L326" s="51"/>
    </row>
    <row r="327" spans="1:12" ht="15">
      <c r="A327" s="25"/>
      <c r="B327" s="16"/>
      <c r="C327" s="11"/>
      <c r="D327" s="6"/>
      <c r="E327" s="50"/>
      <c r="F327" s="51"/>
      <c r="G327" s="51"/>
      <c r="H327" s="51"/>
      <c r="I327" s="51"/>
      <c r="J327" s="51"/>
      <c r="K327" s="52"/>
      <c r="L327" s="51"/>
    </row>
    <row r="328" spans="1:12" ht="15">
      <c r="A328" s="26"/>
      <c r="B328" s="18"/>
      <c r="C328" s="8"/>
      <c r="D328" s="19" t="s">
        <v>39</v>
      </c>
      <c r="E328" s="9"/>
      <c r="F328" s="21">
        <f>SUM(F322:F327)</f>
        <v>0</v>
      </c>
      <c r="G328" s="21">
        <f t="shared" ref="G328" si="230">SUM(G322:G327)</f>
        <v>0</v>
      </c>
      <c r="H328" s="21">
        <f t="shared" ref="H328" si="231">SUM(H322:H327)</f>
        <v>0</v>
      </c>
      <c r="I328" s="21">
        <f t="shared" ref="I328" si="232">SUM(I322:I327)</f>
        <v>0</v>
      </c>
      <c r="J328" s="21">
        <f t="shared" ref="J328" si="233">SUM(J322:J327)</f>
        <v>0</v>
      </c>
      <c r="K328" s="27"/>
      <c r="L328" s="21">
        <f t="shared" ref="L328" ca="1" si="234">SUM(L322:L330)</f>
        <v>0</v>
      </c>
    </row>
    <row r="329" spans="1:12" ht="15">
      <c r="A329" s="28">
        <f>A296</f>
        <v>2</v>
      </c>
      <c r="B329" s="14">
        <f>B296</f>
        <v>1</v>
      </c>
      <c r="C329" s="10" t="s">
        <v>37</v>
      </c>
      <c r="D329" s="12" t="s">
        <v>38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>
      <c r="A330" s="25"/>
      <c r="B330" s="16"/>
      <c r="C330" s="11"/>
      <c r="D330" s="12" t="s">
        <v>35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>
      <c r="A331" s="25"/>
      <c r="B331" s="16"/>
      <c r="C331" s="11"/>
      <c r="D331" s="12" t="s">
        <v>31</v>
      </c>
      <c r="E331" s="50"/>
      <c r="F331" s="51"/>
      <c r="G331" s="51"/>
      <c r="H331" s="51"/>
      <c r="I331" s="51"/>
      <c r="J331" s="51"/>
      <c r="K331" s="52"/>
      <c r="L331" s="51"/>
    </row>
    <row r="332" spans="1:12" ht="15">
      <c r="A332" s="25"/>
      <c r="B332" s="16"/>
      <c r="C332" s="11"/>
      <c r="D332" s="12" t="s">
        <v>24</v>
      </c>
      <c r="E332" s="50"/>
      <c r="F332" s="51"/>
      <c r="G332" s="51"/>
      <c r="H332" s="51"/>
      <c r="I332" s="51"/>
      <c r="J332" s="51"/>
      <c r="K332" s="52"/>
      <c r="L332" s="51"/>
    </row>
    <row r="333" spans="1:12" ht="15">
      <c r="A333" s="25"/>
      <c r="B333" s="16"/>
      <c r="C333" s="11"/>
      <c r="D333" s="6"/>
      <c r="E333" s="50"/>
      <c r="F333" s="51"/>
      <c r="G333" s="51"/>
      <c r="H333" s="51"/>
      <c r="I333" s="51"/>
      <c r="J333" s="51"/>
      <c r="K333" s="52"/>
      <c r="L333" s="51"/>
    </row>
    <row r="334" spans="1:12" ht="15">
      <c r="A334" s="25"/>
      <c r="B334" s="16"/>
      <c r="C334" s="11"/>
      <c r="D334" s="6"/>
      <c r="E334" s="50"/>
      <c r="F334" s="51"/>
      <c r="G334" s="51"/>
      <c r="H334" s="51"/>
      <c r="I334" s="51"/>
      <c r="J334" s="51"/>
      <c r="K334" s="52"/>
      <c r="L334" s="51"/>
    </row>
    <row r="335" spans="1:12" ht="15">
      <c r="A335" s="26"/>
      <c r="B335" s="18"/>
      <c r="C335" s="8"/>
      <c r="D335" s="20" t="s">
        <v>39</v>
      </c>
      <c r="E335" s="9"/>
      <c r="F335" s="21">
        <f>SUM(F329:F334)</f>
        <v>0</v>
      </c>
      <c r="G335" s="21">
        <f t="shared" ref="G335" si="235">SUM(G329:G334)</f>
        <v>0</v>
      </c>
      <c r="H335" s="21">
        <f t="shared" ref="H335" si="236">SUM(H329:H334)</f>
        <v>0</v>
      </c>
      <c r="I335" s="21">
        <f t="shared" ref="I335" si="237">SUM(I329:I334)</f>
        <v>0</v>
      </c>
      <c r="J335" s="21">
        <f t="shared" ref="J335" si="238">SUM(J329:J334)</f>
        <v>0</v>
      </c>
      <c r="K335" s="27"/>
      <c r="L335" s="21">
        <f t="shared" ref="L335" ca="1" si="239">SUM(L329:L337)</f>
        <v>0</v>
      </c>
    </row>
    <row r="336" spans="1:12" ht="15.75" customHeight="1" thickBot="1">
      <c r="A336" s="31">
        <f>A296</f>
        <v>2</v>
      </c>
      <c r="B336" s="32">
        <f>B296</f>
        <v>1</v>
      </c>
      <c r="C336" s="61" t="s">
        <v>4</v>
      </c>
      <c r="D336" s="62"/>
      <c r="E336" s="33"/>
      <c r="F336" s="34">
        <f>F302+F306+F316+F321+F328+F335</f>
        <v>500</v>
      </c>
      <c r="G336" s="34">
        <f t="shared" ref="G336" si="240">G302+G306+G316+G321+G328+G335</f>
        <v>20.134999999999998</v>
      </c>
      <c r="H336" s="34">
        <f t="shared" ref="H336" si="241">H302+H306+H316+H321+H328+H335</f>
        <v>18.779999999999998</v>
      </c>
      <c r="I336" s="34">
        <f t="shared" ref="I336" si="242">I302+I306+I316+I321+I328+I335</f>
        <v>79.584999999999994</v>
      </c>
      <c r="J336" s="34">
        <f t="shared" ref="J336" si="243">J302+J306+J316+J321+J328+J335</f>
        <v>558.75</v>
      </c>
      <c r="K336" s="35"/>
      <c r="L336" s="34">
        <f t="shared" ref="L336" ca="1" si="244">L302+L306+L316+L321+L328+L335</f>
        <v>0</v>
      </c>
    </row>
    <row r="337" spans="1:12" ht="15">
      <c r="A337" s="15">
        <v>2</v>
      </c>
      <c r="B337" s="16">
        <v>2</v>
      </c>
      <c r="C337" s="24" t="s">
        <v>20</v>
      </c>
      <c r="D337" s="5" t="s">
        <v>21</v>
      </c>
      <c r="E337" s="47" t="s">
        <v>50</v>
      </c>
      <c r="F337" s="48">
        <v>153</v>
      </c>
      <c r="G337" s="48">
        <v>3.0764999999999998</v>
      </c>
      <c r="H337" s="48">
        <v>6.2534999999999998</v>
      </c>
      <c r="I337" s="48">
        <v>20.466999999999995</v>
      </c>
      <c r="J337" s="48">
        <v>150.44999999999999</v>
      </c>
      <c r="K337" s="49">
        <v>312</v>
      </c>
      <c r="L337" s="48">
        <v>74.77</v>
      </c>
    </row>
    <row r="338" spans="1:12" ht="15">
      <c r="A338" s="15"/>
      <c r="B338" s="16"/>
      <c r="C338" s="11"/>
      <c r="D338" s="6"/>
      <c r="E338" s="50" t="s">
        <v>65</v>
      </c>
      <c r="F338" s="51">
        <v>100</v>
      </c>
      <c r="G338" s="51">
        <v>9.0500000000000007</v>
      </c>
      <c r="H338" s="51">
        <v>6.09</v>
      </c>
      <c r="I338" s="51">
        <v>3.8</v>
      </c>
      <c r="J338" s="51">
        <v>105</v>
      </c>
      <c r="K338" s="52">
        <v>229</v>
      </c>
      <c r="L338" s="51"/>
    </row>
    <row r="339" spans="1:12" ht="15">
      <c r="A339" s="15"/>
      <c r="B339" s="16"/>
      <c r="C339" s="11"/>
      <c r="D339" s="7" t="s">
        <v>22</v>
      </c>
      <c r="E339" s="50" t="s">
        <v>66</v>
      </c>
      <c r="F339" s="51">
        <v>200</v>
      </c>
      <c r="G339" s="51">
        <v>0.16000000000000003</v>
      </c>
      <c r="H339" s="51">
        <v>0.16000000000000003</v>
      </c>
      <c r="I339" s="51">
        <v>17.900000000000002</v>
      </c>
      <c r="J339" s="51">
        <v>74.600000000000009</v>
      </c>
      <c r="K339" s="52">
        <v>342</v>
      </c>
      <c r="L339" s="51"/>
    </row>
    <row r="340" spans="1:12" ht="15">
      <c r="A340" s="15"/>
      <c r="B340" s="16"/>
      <c r="C340" s="11"/>
      <c r="D340" s="7" t="s">
        <v>23</v>
      </c>
      <c r="E340" s="50" t="s">
        <v>61</v>
      </c>
      <c r="F340" s="51">
        <v>35</v>
      </c>
      <c r="G340" s="51">
        <v>2.6599999999999997</v>
      </c>
      <c r="H340" s="51">
        <v>0.28000000000000003</v>
      </c>
      <c r="I340" s="51">
        <v>17.220000000000002</v>
      </c>
      <c r="J340" s="51">
        <v>82.25</v>
      </c>
      <c r="K340" s="52"/>
      <c r="L340" s="51"/>
    </row>
    <row r="341" spans="1:12" ht="15">
      <c r="A341" s="15"/>
      <c r="B341" s="16"/>
      <c r="C341" s="11"/>
      <c r="D341" s="66" t="s">
        <v>27</v>
      </c>
      <c r="E341" s="80" t="s">
        <v>82</v>
      </c>
      <c r="F341" s="100">
        <v>60</v>
      </c>
      <c r="G341" s="98">
        <v>0.8448</v>
      </c>
      <c r="H341" s="98">
        <v>3.6071999999999997</v>
      </c>
      <c r="I341" s="98">
        <v>4.9559999999999995</v>
      </c>
      <c r="J341" s="98">
        <v>55.68</v>
      </c>
      <c r="K341" s="52">
        <v>52</v>
      </c>
      <c r="L341" s="51"/>
    </row>
    <row r="342" spans="1:12" ht="15">
      <c r="A342" s="17"/>
      <c r="B342" s="18"/>
      <c r="C342" s="8"/>
      <c r="D342" s="19" t="s">
        <v>39</v>
      </c>
      <c r="E342" s="9"/>
      <c r="F342" s="21">
        <f>SUM(F337:F341)</f>
        <v>548</v>
      </c>
      <c r="G342" s="21">
        <f>SUM(G337:G341)</f>
        <v>15.7913</v>
      </c>
      <c r="H342" s="21">
        <f>SUM(H337:H341)</f>
        <v>16.390699999999999</v>
      </c>
      <c r="I342" s="21">
        <f>SUM(I337:I341)</f>
        <v>64.343000000000004</v>
      </c>
      <c r="J342" s="21">
        <f>SUM(J337:J341)</f>
        <v>467.98</v>
      </c>
      <c r="K342" s="27"/>
      <c r="L342" s="21">
        <f>SUM(L337:L341)</f>
        <v>74.77</v>
      </c>
    </row>
    <row r="343" spans="1:12" ht="15">
      <c r="A343" s="14">
        <f>A337</f>
        <v>2</v>
      </c>
      <c r="B343" s="14">
        <f>B337</f>
        <v>2</v>
      </c>
      <c r="C343" s="10" t="s">
        <v>25</v>
      </c>
      <c r="D343" s="12" t="s">
        <v>24</v>
      </c>
      <c r="E343" s="50"/>
      <c r="F343" s="51"/>
      <c r="G343" s="51"/>
      <c r="H343" s="51"/>
      <c r="I343" s="51"/>
      <c r="J343" s="51"/>
      <c r="K343" s="52"/>
      <c r="L343" s="51"/>
    </row>
    <row r="344" spans="1:12" ht="15">
      <c r="A344" s="15"/>
      <c r="B344" s="16"/>
      <c r="C344" s="11"/>
      <c r="D344" s="6"/>
      <c r="E344" s="50"/>
      <c r="F344" s="51"/>
      <c r="G344" s="51"/>
      <c r="H344" s="51"/>
      <c r="I344" s="51"/>
      <c r="J344" s="51"/>
      <c r="K344" s="52"/>
      <c r="L344" s="51"/>
    </row>
    <row r="345" spans="1:12" ht="15">
      <c r="A345" s="15"/>
      <c r="B345" s="16"/>
      <c r="C345" s="11"/>
      <c r="D345" s="6"/>
      <c r="E345" s="50"/>
      <c r="F345" s="51"/>
      <c r="G345" s="51"/>
      <c r="H345" s="51"/>
      <c r="I345" s="51"/>
      <c r="J345" s="51"/>
      <c r="K345" s="52"/>
      <c r="L345" s="51"/>
    </row>
    <row r="346" spans="1:12" ht="15">
      <c r="A346" s="17"/>
      <c r="B346" s="18"/>
      <c r="C346" s="8"/>
      <c r="D346" s="19" t="s">
        <v>39</v>
      </c>
      <c r="E346" s="9"/>
      <c r="F346" s="21">
        <f>SUM(F343:F345)</f>
        <v>0</v>
      </c>
      <c r="G346" s="21">
        <f t="shared" ref="G346" si="245">SUM(G343:G345)</f>
        <v>0</v>
      </c>
      <c r="H346" s="21">
        <f t="shared" ref="H346" si="246">SUM(H343:H345)</f>
        <v>0</v>
      </c>
      <c r="I346" s="21">
        <f t="shared" ref="I346" si="247">SUM(I343:I345)</f>
        <v>0</v>
      </c>
      <c r="J346" s="21">
        <f t="shared" ref="J346" si="248">SUM(J343:J345)</f>
        <v>0</v>
      </c>
      <c r="K346" s="27"/>
      <c r="L346" s="21">
        <f t="shared" ref="L346" ca="1" si="249">SUM(L343:L351)</f>
        <v>0</v>
      </c>
    </row>
    <row r="347" spans="1:12" ht="15">
      <c r="A347" s="14">
        <f>A337</f>
        <v>2</v>
      </c>
      <c r="B347" s="14">
        <f>B337</f>
        <v>2</v>
      </c>
      <c r="C347" s="10" t="s">
        <v>26</v>
      </c>
      <c r="D347" s="7" t="s">
        <v>27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>
      <c r="A348" s="15"/>
      <c r="B348" s="16"/>
      <c r="C348" s="11"/>
      <c r="D348" s="7" t="s">
        <v>28</v>
      </c>
      <c r="E348" s="50"/>
      <c r="F348" s="51"/>
      <c r="G348" s="51"/>
      <c r="H348" s="51"/>
      <c r="I348" s="51"/>
      <c r="J348" s="51"/>
      <c r="K348" s="52"/>
      <c r="L348" s="51"/>
    </row>
    <row r="349" spans="1:12" ht="15">
      <c r="A349" s="15"/>
      <c r="B349" s="16"/>
      <c r="C349" s="11"/>
      <c r="D349" s="7" t="s">
        <v>29</v>
      </c>
      <c r="E349" s="50"/>
      <c r="F349" s="51"/>
      <c r="G349" s="51"/>
      <c r="H349" s="51"/>
      <c r="I349" s="51"/>
      <c r="J349" s="51"/>
      <c r="K349" s="52"/>
      <c r="L349" s="51"/>
    </row>
    <row r="350" spans="1:12" ht="15">
      <c r="A350" s="15"/>
      <c r="B350" s="16"/>
      <c r="C350" s="11"/>
      <c r="D350" s="7" t="s">
        <v>30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>
      <c r="A351" s="15"/>
      <c r="B351" s="16"/>
      <c r="C351" s="11"/>
      <c r="D351" s="7" t="s">
        <v>31</v>
      </c>
      <c r="E351" s="50"/>
      <c r="F351" s="51"/>
      <c r="G351" s="51"/>
      <c r="H351" s="51"/>
      <c r="I351" s="51"/>
      <c r="J351" s="51"/>
      <c r="K351" s="52"/>
      <c r="L351" s="51"/>
    </row>
    <row r="352" spans="1:12" ht="15">
      <c r="A352" s="15"/>
      <c r="B352" s="16"/>
      <c r="C352" s="11"/>
      <c r="D352" s="7" t="s">
        <v>32</v>
      </c>
      <c r="E352" s="50"/>
      <c r="F352" s="51"/>
      <c r="G352" s="51"/>
      <c r="H352" s="51"/>
      <c r="I352" s="51"/>
      <c r="J352" s="51"/>
      <c r="K352" s="52"/>
      <c r="L352" s="51"/>
    </row>
    <row r="353" spans="1:12" ht="15">
      <c r="A353" s="15"/>
      <c r="B353" s="16"/>
      <c r="C353" s="11"/>
      <c r="D353" s="7" t="s">
        <v>33</v>
      </c>
      <c r="E353" s="50"/>
      <c r="F353" s="51"/>
      <c r="G353" s="51"/>
      <c r="H353" s="51"/>
      <c r="I353" s="51"/>
      <c r="J353" s="51"/>
      <c r="K353" s="52"/>
      <c r="L353" s="51"/>
    </row>
    <row r="354" spans="1:12" ht="15">
      <c r="A354" s="15"/>
      <c r="B354" s="16"/>
      <c r="C354" s="11"/>
      <c r="D354" s="6"/>
      <c r="E354" s="50"/>
      <c r="F354" s="51"/>
      <c r="G354" s="51"/>
      <c r="H354" s="51"/>
      <c r="I354" s="51"/>
      <c r="J354" s="51"/>
      <c r="K354" s="52"/>
      <c r="L354" s="51"/>
    </row>
    <row r="355" spans="1:12" ht="15">
      <c r="A355" s="15"/>
      <c r="B355" s="16"/>
      <c r="C355" s="11"/>
      <c r="D355" s="6"/>
      <c r="E355" s="50"/>
      <c r="F355" s="51"/>
      <c r="G355" s="51"/>
      <c r="H355" s="51"/>
      <c r="I355" s="51"/>
      <c r="J355" s="51"/>
      <c r="K355" s="52"/>
      <c r="L355" s="51"/>
    </row>
    <row r="356" spans="1:12" ht="15">
      <c r="A356" s="17"/>
      <c r="B356" s="18"/>
      <c r="C356" s="8"/>
      <c r="D356" s="19" t="s">
        <v>39</v>
      </c>
      <c r="E356" s="9"/>
      <c r="F356" s="21">
        <f>SUM(F347:F355)</f>
        <v>0</v>
      </c>
      <c r="G356" s="21">
        <f t="shared" ref="G356" si="250">SUM(G347:G355)</f>
        <v>0</v>
      </c>
      <c r="H356" s="21">
        <f t="shared" ref="H356" si="251">SUM(H347:H355)</f>
        <v>0</v>
      </c>
      <c r="I356" s="21">
        <f t="shared" ref="I356" si="252">SUM(I347:I355)</f>
        <v>0</v>
      </c>
      <c r="J356" s="21">
        <f t="shared" ref="J356" si="253">SUM(J347:J355)</f>
        <v>0</v>
      </c>
      <c r="K356" s="27"/>
      <c r="L356" s="21">
        <f t="shared" ref="L356" ca="1" si="254">SUM(L353:L361)</f>
        <v>0</v>
      </c>
    </row>
    <row r="357" spans="1:12" ht="15">
      <c r="A357" s="14">
        <f>A337</f>
        <v>2</v>
      </c>
      <c r="B357" s="14">
        <f>B337</f>
        <v>2</v>
      </c>
      <c r="C357" s="10" t="s">
        <v>34</v>
      </c>
      <c r="D357" s="12" t="s">
        <v>35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>
      <c r="A358" s="15"/>
      <c r="B358" s="16"/>
      <c r="C358" s="11"/>
      <c r="D358" s="12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>
      <c r="A359" s="15"/>
      <c r="B359" s="16"/>
      <c r="C359" s="11"/>
      <c r="D359" s="6"/>
      <c r="E359" s="50"/>
      <c r="F359" s="51"/>
      <c r="G359" s="51"/>
      <c r="H359" s="51"/>
      <c r="I359" s="51"/>
      <c r="J359" s="51"/>
      <c r="K359" s="52"/>
      <c r="L359" s="51"/>
    </row>
    <row r="360" spans="1:12" ht="15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5">
      <c r="A361" s="17"/>
      <c r="B361" s="18"/>
      <c r="C361" s="8"/>
      <c r="D361" s="19" t="s">
        <v>39</v>
      </c>
      <c r="E361" s="9"/>
      <c r="F361" s="21">
        <f>SUM(F357:F360)</f>
        <v>0</v>
      </c>
      <c r="G361" s="21">
        <f t="shared" ref="G361" si="255">SUM(G357:G360)</f>
        <v>0</v>
      </c>
      <c r="H361" s="21">
        <f t="shared" ref="H361" si="256">SUM(H357:H360)</f>
        <v>0</v>
      </c>
      <c r="I361" s="21">
        <f t="shared" ref="I361" si="257">SUM(I357:I360)</f>
        <v>0</v>
      </c>
      <c r="J361" s="21">
        <f t="shared" ref="J361" si="258">SUM(J357:J360)</f>
        <v>0</v>
      </c>
      <c r="K361" s="27"/>
      <c r="L361" s="21">
        <f t="shared" ref="L361" ca="1" si="259">SUM(L354:L360)</f>
        <v>0</v>
      </c>
    </row>
    <row r="362" spans="1:12" ht="15">
      <c r="A362" s="14">
        <f>A337</f>
        <v>2</v>
      </c>
      <c r="B362" s="14">
        <f>B337</f>
        <v>2</v>
      </c>
      <c r="C362" s="10" t="s">
        <v>36</v>
      </c>
      <c r="D362" s="7" t="s">
        <v>21</v>
      </c>
      <c r="E362" s="50"/>
      <c r="F362" s="51"/>
      <c r="G362" s="51"/>
      <c r="H362" s="51"/>
      <c r="I362" s="51"/>
      <c r="J362" s="51"/>
      <c r="K362" s="52"/>
      <c r="L362" s="51"/>
    </row>
    <row r="363" spans="1:12" ht="15">
      <c r="A363" s="15"/>
      <c r="B363" s="16"/>
      <c r="C363" s="11"/>
      <c r="D363" s="7" t="s">
        <v>30</v>
      </c>
      <c r="E363" s="50"/>
      <c r="F363" s="51"/>
      <c r="G363" s="51"/>
      <c r="H363" s="51"/>
      <c r="I363" s="51"/>
      <c r="J363" s="51"/>
      <c r="K363" s="52"/>
      <c r="L363" s="51"/>
    </row>
    <row r="364" spans="1:12" ht="15">
      <c r="A364" s="15"/>
      <c r="B364" s="16"/>
      <c r="C364" s="11"/>
      <c r="D364" s="7" t="s">
        <v>31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>
      <c r="A365" s="15"/>
      <c r="B365" s="16"/>
      <c r="C365" s="11"/>
      <c r="D365" s="7" t="s">
        <v>23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>
      <c r="A368" s="17"/>
      <c r="B368" s="18"/>
      <c r="C368" s="8"/>
      <c r="D368" s="19" t="s">
        <v>39</v>
      </c>
      <c r="E368" s="9"/>
      <c r="F368" s="21">
        <f>SUM(F362:F367)</f>
        <v>0</v>
      </c>
      <c r="G368" s="21">
        <f t="shared" ref="G368" si="260">SUM(G362:G367)</f>
        <v>0</v>
      </c>
      <c r="H368" s="21">
        <f t="shared" ref="H368" si="261">SUM(H362:H367)</f>
        <v>0</v>
      </c>
      <c r="I368" s="21">
        <f t="shared" ref="I368" si="262">SUM(I362:I367)</f>
        <v>0</v>
      </c>
      <c r="J368" s="21">
        <f t="shared" ref="J368" si="263">SUM(J362:J367)</f>
        <v>0</v>
      </c>
      <c r="K368" s="27"/>
      <c r="L368" s="21">
        <f t="shared" ref="L368" ca="1" si="264">SUM(L362:L370)</f>
        <v>0</v>
      </c>
    </row>
    <row r="369" spans="1:12" ht="15">
      <c r="A369" s="14">
        <f>A337</f>
        <v>2</v>
      </c>
      <c r="B369" s="14">
        <f>B337</f>
        <v>2</v>
      </c>
      <c r="C369" s="10" t="s">
        <v>37</v>
      </c>
      <c r="D369" s="12" t="s">
        <v>38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>
      <c r="A370" s="15"/>
      <c r="B370" s="16"/>
      <c r="C370" s="11"/>
      <c r="D370" s="12" t="s">
        <v>35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>
      <c r="A371" s="15"/>
      <c r="B371" s="16"/>
      <c r="C371" s="11"/>
      <c r="D371" s="12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>
      <c r="A372" s="15"/>
      <c r="B372" s="16"/>
      <c r="C372" s="11"/>
      <c r="D372" s="12" t="s">
        <v>24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>
      <c r="A375" s="17"/>
      <c r="B375" s="18"/>
      <c r="C375" s="8"/>
      <c r="D375" s="20" t="s">
        <v>39</v>
      </c>
      <c r="E375" s="9"/>
      <c r="F375" s="21">
        <f>SUM(F369:F374)</f>
        <v>0</v>
      </c>
      <c r="G375" s="21">
        <f t="shared" ref="G375" si="265">SUM(G369:G374)</f>
        <v>0</v>
      </c>
      <c r="H375" s="21">
        <f t="shared" ref="H375" si="266">SUM(H369:H374)</f>
        <v>0</v>
      </c>
      <c r="I375" s="21">
        <f t="shared" ref="I375" si="267">SUM(I369:I374)</f>
        <v>0</v>
      </c>
      <c r="J375" s="21">
        <f t="shared" ref="J375" si="268">SUM(J369:J374)</f>
        <v>0</v>
      </c>
      <c r="K375" s="27"/>
      <c r="L375" s="21">
        <f t="shared" ref="L375" ca="1" si="269">SUM(L369:L377)</f>
        <v>0</v>
      </c>
    </row>
    <row r="376" spans="1:12" ht="15.75" customHeight="1" thickBot="1">
      <c r="A376" s="36">
        <f>A337</f>
        <v>2</v>
      </c>
      <c r="B376" s="36">
        <f>B337</f>
        <v>2</v>
      </c>
      <c r="C376" s="61" t="s">
        <v>4</v>
      </c>
      <c r="D376" s="62"/>
      <c r="E376" s="33"/>
      <c r="F376" s="34">
        <f>F342+F346+F356+F361+F368+F375</f>
        <v>548</v>
      </c>
      <c r="G376" s="34">
        <f t="shared" ref="G376" si="270">G342+G346+G356+G361+G368+G375</f>
        <v>15.7913</v>
      </c>
      <c r="H376" s="34">
        <f t="shared" ref="H376" si="271">H342+H346+H356+H361+H368+H375</f>
        <v>16.390699999999999</v>
      </c>
      <c r="I376" s="34">
        <f t="shared" ref="I376" si="272">I342+I346+I356+I361+I368+I375</f>
        <v>64.343000000000004</v>
      </c>
      <c r="J376" s="34">
        <f t="shared" ref="J376" si="273">J342+J346+J356+J361+J368+J375</f>
        <v>467.98</v>
      </c>
      <c r="K376" s="35"/>
      <c r="L376" s="34">
        <f t="shared" ref="L376" ca="1" si="274">L342+L346+L356+L361+L368+L375</f>
        <v>0</v>
      </c>
    </row>
    <row r="377" spans="1:12" ht="15">
      <c r="A377" s="22">
        <v>2</v>
      </c>
      <c r="B377" s="23">
        <v>3</v>
      </c>
      <c r="C377" s="24" t="s">
        <v>20</v>
      </c>
      <c r="D377" s="5" t="s">
        <v>21</v>
      </c>
      <c r="E377" s="80" t="s">
        <v>83</v>
      </c>
      <c r="F377" s="103">
        <v>200</v>
      </c>
      <c r="G377" s="98">
        <v>15.945833333333336</v>
      </c>
      <c r="H377" s="102">
        <v>19.55</v>
      </c>
      <c r="I377" s="102">
        <v>39.744999999999997</v>
      </c>
      <c r="J377" s="98">
        <v>408.41666666666669</v>
      </c>
      <c r="K377" s="52">
        <v>229</v>
      </c>
      <c r="L377" s="48">
        <v>74.77</v>
      </c>
    </row>
    <row r="378" spans="1:12" ht="15">
      <c r="A378" s="25"/>
      <c r="B378" s="16"/>
      <c r="C378" s="11"/>
      <c r="D378" s="7" t="s">
        <v>22</v>
      </c>
      <c r="E378" s="80" t="s">
        <v>84</v>
      </c>
      <c r="F378" s="103">
        <v>200</v>
      </c>
      <c r="G378" s="98">
        <v>7.0000000000000007E-2</v>
      </c>
      <c r="H378" s="98">
        <v>0.02</v>
      </c>
      <c r="I378" s="98">
        <v>10.01</v>
      </c>
      <c r="J378" s="98">
        <v>40</v>
      </c>
      <c r="K378" s="52">
        <v>342</v>
      </c>
      <c r="L378" s="51"/>
    </row>
    <row r="379" spans="1:12" ht="15">
      <c r="A379" s="25"/>
      <c r="B379" s="16"/>
      <c r="C379" s="11"/>
      <c r="D379" s="7" t="s">
        <v>23</v>
      </c>
      <c r="E379" s="80" t="s">
        <v>79</v>
      </c>
      <c r="F379" s="101">
        <v>25</v>
      </c>
      <c r="G379" s="98">
        <v>1.9</v>
      </c>
      <c r="H379" s="98">
        <v>0.2</v>
      </c>
      <c r="I379" s="98">
        <v>12.3</v>
      </c>
      <c r="J379" s="98">
        <v>58.75</v>
      </c>
      <c r="K379" s="52"/>
      <c r="L379" s="51"/>
    </row>
    <row r="380" spans="1:12" ht="15">
      <c r="A380" s="25"/>
      <c r="B380" s="16"/>
      <c r="C380" s="11"/>
      <c r="D380" s="7" t="s">
        <v>24</v>
      </c>
      <c r="E380" s="80" t="s">
        <v>71</v>
      </c>
      <c r="F380" s="101">
        <v>100</v>
      </c>
      <c r="G380" s="98">
        <v>0.4</v>
      </c>
      <c r="H380" s="98">
        <v>0.4</v>
      </c>
      <c r="I380" s="98">
        <v>9.8000000000000007</v>
      </c>
      <c r="J380" s="98">
        <v>47</v>
      </c>
      <c r="K380" s="52"/>
      <c r="L380" s="51"/>
    </row>
    <row r="381" spans="1:12" ht="15">
      <c r="A381" s="25"/>
      <c r="B381" s="16"/>
      <c r="C381" s="11"/>
      <c r="D381" s="6" t="s">
        <v>23</v>
      </c>
      <c r="E381" s="80" t="s">
        <v>70</v>
      </c>
      <c r="F381" s="101">
        <v>20</v>
      </c>
      <c r="G381" s="98">
        <v>1.32</v>
      </c>
      <c r="H381" s="98">
        <v>0.24000000000000002</v>
      </c>
      <c r="I381" s="98">
        <v>7.9200000000000017</v>
      </c>
      <c r="J381" s="98">
        <v>39.600000000000009</v>
      </c>
      <c r="K381" s="52"/>
      <c r="L381" s="51"/>
    </row>
    <row r="382" spans="1:12" ht="15">
      <c r="A382" s="25"/>
      <c r="B382" s="16"/>
      <c r="C382" s="11"/>
      <c r="D382" s="6"/>
      <c r="E382" s="80"/>
      <c r="F382" s="101"/>
      <c r="G382" s="98"/>
      <c r="H382" s="98"/>
      <c r="I382" s="98"/>
      <c r="J382" s="98"/>
      <c r="K382" s="52"/>
      <c r="L382" s="51"/>
    </row>
    <row r="383" spans="1:12" ht="15">
      <c r="A383" s="26"/>
      <c r="B383" s="18"/>
      <c r="C383" s="8"/>
      <c r="D383" s="19" t="s">
        <v>39</v>
      </c>
      <c r="E383" s="9"/>
      <c r="F383" s="99">
        <f>SUM(F377:F381)</f>
        <v>545</v>
      </c>
      <c r="G383" s="21">
        <f>SUM(G377:G381)</f>
        <v>19.635833333333334</v>
      </c>
      <c r="H383" s="21">
        <f>SUM(H377:H381)</f>
        <v>20.409999999999997</v>
      </c>
      <c r="I383" s="21">
        <f>SUM(I377:I381)</f>
        <v>79.774999999999991</v>
      </c>
      <c r="J383" s="21">
        <f>SUM(J377:J381)</f>
        <v>593.76666666666677</v>
      </c>
      <c r="K383" s="27"/>
      <c r="L383" s="21">
        <f>SUM(L377:L381)</f>
        <v>74.77</v>
      </c>
    </row>
    <row r="384" spans="1:12" ht="15">
      <c r="A384" s="28">
        <f>A377</f>
        <v>2</v>
      </c>
      <c r="B384" s="14">
        <f>B377</f>
        <v>3</v>
      </c>
      <c r="C384" s="10" t="s">
        <v>25</v>
      </c>
      <c r="D384" s="12" t="s">
        <v>24</v>
      </c>
      <c r="E384" s="50"/>
      <c r="F384" s="51"/>
      <c r="G384" s="51"/>
      <c r="H384" s="51"/>
      <c r="I384" s="51"/>
      <c r="J384" s="51"/>
      <c r="K384" s="52"/>
      <c r="L384" s="51"/>
    </row>
    <row r="385" spans="1:12" ht="1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>
      <c r="A386" s="25"/>
      <c r="B386" s="16"/>
      <c r="C386" s="11"/>
      <c r="D386" s="6"/>
      <c r="E386" s="50"/>
      <c r="F386" s="51"/>
      <c r="G386" s="51"/>
      <c r="H386" s="51"/>
      <c r="I386" s="51"/>
      <c r="J386" s="51"/>
      <c r="K386" s="52"/>
      <c r="L386" s="51"/>
    </row>
    <row r="387" spans="1:12" ht="15">
      <c r="A387" s="26"/>
      <c r="B387" s="18"/>
      <c r="C387" s="8"/>
      <c r="D387" s="19" t="s">
        <v>39</v>
      </c>
      <c r="E387" s="9"/>
      <c r="F387" s="21">
        <f>SUM(F384:F386)</f>
        <v>0</v>
      </c>
      <c r="G387" s="21">
        <f t="shared" ref="G387" si="275">SUM(G384:G386)</f>
        <v>0</v>
      </c>
      <c r="H387" s="21">
        <f t="shared" ref="H387" si="276">SUM(H384:H386)</f>
        <v>0</v>
      </c>
      <c r="I387" s="21">
        <f t="shared" ref="I387" si="277">SUM(I384:I386)</f>
        <v>0</v>
      </c>
      <c r="J387" s="21">
        <f t="shared" ref="J387" si="278">SUM(J384:J386)</f>
        <v>0</v>
      </c>
      <c r="K387" s="27"/>
      <c r="L387" s="21">
        <f t="shared" ref="L387" ca="1" si="279">SUM(L384:L392)</f>
        <v>0</v>
      </c>
    </row>
    <row r="388" spans="1:12" ht="15">
      <c r="A388" s="28">
        <f>A377</f>
        <v>2</v>
      </c>
      <c r="B388" s="14">
        <f>B377</f>
        <v>3</v>
      </c>
      <c r="C388" s="10" t="s">
        <v>26</v>
      </c>
      <c r="D388" s="7" t="s">
        <v>27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>
      <c r="A389" s="25"/>
      <c r="B389" s="16"/>
      <c r="C389" s="11"/>
      <c r="D389" s="7" t="s">
        <v>28</v>
      </c>
      <c r="E389" s="50"/>
      <c r="F389" s="51"/>
      <c r="G389" s="51"/>
      <c r="H389" s="51"/>
      <c r="I389" s="51"/>
      <c r="J389" s="51"/>
      <c r="K389" s="52"/>
      <c r="L389" s="51"/>
    </row>
    <row r="390" spans="1:12" ht="15">
      <c r="A390" s="25"/>
      <c r="B390" s="16"/>
      <c r="C390" s="11"/>
      <c r="D390" s="7" t="s">
        <v>29</v>
      </c>
      <c r="E390" s="50"/>
      <c r="F390" s="51"/>
      <c r="G390" s="51"/>
      <c r="H390" s="51"/>
      <c r="I390" s="51"/>
      <c r="J390" s="51"/>
      <c r="K390" s="52"/>
      <c r="L390" s="51"/>
    </row>
    <row r="391" spans="1:12" ht="15">
      <c r="A391" s="25"/>
      <c r="B391" s="16"/>
      <c r="C391" s="11"/>
      <c r="D391" s="7" t="s">
        <v>30</v>
      </c>
      <c r="E391" s="50"/>
      <c r="F391" s="51"/>
      <c r="G391" s="51"/>
      <c r="H391" s="51"/>
      <c r="I391" s="51"/>
      <c r="J391" s="51"/>
      <c r="K391" s="52"/>
      <c r="L391" s="51"/>
    </row>
    <row r="392" spans="1:12" ht="15">
      <c r="A392" s="25"/>
      <c r="B392" s="16"/>
      <c r="C392" s="11"/>
      <c r="D392" s="7" t="s">
        <v>31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>
      <c r="A393" s="25"/>
      <c r="B393" s="16"/>
      <c r="C393" s="11"/>
      <c r="D393" s="7" t="s">
        <v>32</v>
      </c>
      <c r="E393" s="50"/>
      <c r="F393" s="51"/>
      <c r="G393" s="51"/>
      <c r="H393" s="51"/>
      <c r="I393" s="51"/>
      <c r="J393" s="51"/>
      <c r="K393" s="52"/>
      <c r="L393" s="51"/>
    </row>
    <row r="394" spans="1:12" ht="15">
      <c r="A394" s="25"/>
      <c r="B394" s="16"/>
      <c r="C394" s="11"/>
      <c r="D394" s="7" t="s">
        <v>33</v>
      </c>
      <c r="E394" s="50"/>
      <c r="F394" s="51"/>
      <c r="G394" s="51"/>
      <c r="H394" s="51"/>
      <c r="I394" s="51"/>
      <c r="J394" s="51"/>
      <c r="K394" s="52"/>
      <c r="L394" s="51"/>
    </row>
    <row r="395" spans="1:12" ht="15">
      <c r="A395" s="2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5">
      <c r="A396" s="25"/>
      <c r="B396" s="16"/>
      <c r="C396" s="11"/>
      <c r="D396" s="6"/>
      <c r="E396" s="50"/>
      <c r="F396" s="51"/>
      <c r="G396" s="51"/>
      <c r="H396" s="51"/>
      <c r="I396" s="51"/>
      <c r="J396" s="51"/>
      <c r="K396" s="52"/>
      <c r="L396" s="51"/>
    </row>
    <row r="397" spans="1:12" ht="15">
      <c r="A397" s="26"/>
      <c r="B397" s="18"/>
      <c r="C397" s="8"/>
      <c r="D397" s="19" t="s">
        <v>39</v>
      </c>
      <c r="E397" s="9"/>
      <c r="F397" s="21">
        <f>SUM(F388:F396)</f>
        <v>0</v>
      </c>
      <c r="G397" s="21">
        <f t="shared" ref="G397" si="280">SUM(G388:G396)</f>
        <v>0</v>
      </c>
      <c r="H397" s="21">
        <f t="shared" ref="H397" si="281">SUM(H388:H396)</f>
        <v>0</v>
      </c>
      <c r="I397" s="21">
        <f t="shared" ref="I397" si="282">SUM(I388:I396)</f>
        <v>0</v>
      </c>
      <c r="J397" s="21">
        <f t="shared" ref="J397" si="283">SUM(J388:J396)</f>
        <v>0</v>
      </c>
      <c r="K397" s="27"/>
      <c r="L397" s="21">
        <f t="shared" ref="L397" ca="1" si="284">SUM(L394:L402)</f>
        <v>0</v>
      </c>
    </row>
    <row r="398" spans="1:12" ht="15">
      <c r="A398" s="28">
        <f>A377</f>
        <v>2</v>
      </c>
      <c r="B398" s="14">
        <f>B377</f>
        <v>3</v>
      </c>
      <c r="C398" s="10" t="s">
        <v>34</v>
      </c>
      <c r="D398" s="12" t="s">
        <v>35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>
      <c r="A399" s="25"/>
      <c r="B399" s="16"/>
      <c r="C399" s="11"/>
      <c r="D399" s="12" t="s">
        <v>31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>
      <c r="A400" s="25"/>
      <c r="B400" s="16"/>
      <c r="C400" s="11"/>
      <c r="D400" s="6"/>
      <c r="E400" s="50"/>
      <c r="F400" s="51"/>
      <c r="G400" s="51"/>
      <c r="H400" s="51"/>
      <c r="I400" s="51"/>
      <c r="J400" s="51"/>
      <c r="K400" s="52"/>
      <c r="L400" s="51"/>
    </row>
    <row r="401" spans="1:12" ht="15">
      <c r="A401" s="25"/>
      <c r="B401" s="16"/>
      <c r="C401" s="11"/>
      <c r="D401" s="6"/>
      <c r="E401" s="50"/>
      <c r="F401" s="51"/>
      <c r="G401" s="51"/>
      <c r="H401" s="51"/>
      <c r="I401" s="51"/>
      <c r="J401" s="51"/>
      <c r="K401" s="52"/>
      <c r="L401" s="51"/>
    </row>
    <row r="402" spans="1:12" ht="15">
      <c r="A402" s="26"/>
      <c r="B402" s="18"/>
      <c r="C402" s="8"/>
      <c r="D402" s="19" t="s">
        <v>39</v>
      </c>
      <c r="E402" s="9"/>
      <c r="F402" s="21">
        <f>SUM(F398:F401)</f>
        <v>0</v>
      </c>
      <c r="G402" s="21">
        <f t="shared" ref="G402" si="285">SUM(G398:G401)</f>
        <v>0</v>
      </c>
      <c r="H402" s="21">
        <f t="shared" ref="H402" si="286">SUM(H398:H401)</f>
        <v>0</v>
      </c>
      <c r="I402" s="21">
        <f t="shared" ref="I402" si="287">SUM(I398:I401)</f>
        <v>0</v>
      </c>
      <c r="J402" s="21">
        <f t="shared" ref="J402" si="288">SUM(J398:J401)</f>
        <v>0</v>
      </c>
      <c r="K402" s="27"/>
      <c r="L402" s="21">
        <f t="shared" ref="L402" ca="1" si="289">SUM(L395:L401)</f>
        <v>0</v>
      </c>
    </row>
    <row r="403" spans="1:12" ht="15">
      <c r="A403" s="28">
        <f>A377</f>
        <v>2</v>
      </c>
      <c r="B403" s="14">
        <f>B377</f>
        <v>3</v>
      </c>
      <c r="C403" s="10" t="s">
        <v>36</v>
      </c>
      <c r="D403" s="7" t="s">
        <v>21</v>
      </c>
      <c r="E403" s="50"/>
      <c r="F403" s="51"/>
      <c r="G403" s="51"/>
      <c r="H403" s="51"/>
      <c r="I403" s="51"/>
      <c r="J403" s="51"/>
      <c r="K403" s="52"/>
      <c r="L403" s="51"/>
    </row>
    <row r="404" spans="1:12" ht="15">
      <c r="A404" s="25"/>
      <c r="B404" s="16"/>
      <c r="C404" s="11"/>
      <c r="D404" s="7" t="s">
        <v>30</v>
      </c>
      <c r="E404" s="50"/>
      <c r="F404" s="51"/>
      <c r="G404" s="51"/>
      <c r="H404" s="51"/>
      <c r="I404" s="51"/>
      <c r="J404" s="51"/>
      <c r="K404" s="52"/>
      <c r="L404" s="51"/>
    </row>
    <row r="405" spans="1:12" ht="15">
      <c r="A405" s="25"/>
      <c r="B405" s="16"/>
      <c r="C405" s="11"/>
      <c r="D405" s="7" t="s">
        <v>31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>
      <c r="A406" s="25"/>
      <c r="B406" s="16"/>
      <c r="C406" s="11"/>
      <c r="D406" s="7" t="s">
        <v>23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2"/>
      <c r="L407" s="51"/>
    </row>
    <row r="408" spans="1:12" ht="1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>
      <c r="A409" s="26"/>
      <c r="B409" s="18"/>
      <c r="C409" s="8"/>
      <c r="D409" s="19" t="s">
        <v>39</v>
      </c>
      <c r="E409" s="9"/>
      <c r="F409" s="21">
        <f>SUM(F403:F408)</f>
        <v>0</v>
      </c>
      <c r="G409" s="21">
        <f t="shared" ref="G409" si="290">SUM(G403:G408)</f>
        <v>0</v>
      </c>
      <c r="H409" s="21">
        <f t="shared" ref="H409" si="291">SUM(H403:H408)</f>
        <v>0</v>
      </c>
      <c r="I409" s="21">
        <f t="shared" ref="I409" si="292">SUM(I403:I408)</f>
        <v>0</v>
      </c>
      <c r="J409" s="21">
        <f t="shared" ref="J409" si="293">SUM(J403:J408)</f>
        <v>0</v>
      </c>
      <c r="K409" s="27"/>
      <c r="L409" s="21">
        <f t="shared" ref="L409" ca="1" si="294">SUM(L403:L411)</f>
        <v>0</v>
      </c>
    </row>
    <row r="410" spans="1:12" ht="15">
      <c r="A410" s="28">
        <f>A377</f>
        <v>2</v>
      </c>
      <c r="B410" s="14">
        <f>B377</f>
        <v>3</v>
      </c>
      <c r="C410" s="10" t="s">
        <v>37</v>
      </c>
      <c r="D410" s="12" t="s">
        <v>38</v>
      </c>
      <c r="E410" s="50"/>
      <c r="F410" s="51"/>
      <c r="G410" s="51"/>
      <c r="H410" s="51"/>
      <c r="I410" s="51"/>
      <c r="J410" s="51"/>
      <c r="K410" s="52"/>
      <c r="L410" s="51"/>
    </row>
    <row r="411" spans="1:12" ht="15">
      <c r="A411" s="25"/>
      <c r="B411" s="16"/>
      <c r="C411" s="11"/>
      <c r="D411" s="12" t="s">
        <v>35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>
      <c r="A412" s="25"/>
      <c r="B412" s="16"/>
      <c r="C412" s="11"/>
      <c r="D412" s="12" t="s">
        <v>31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>
      <c r="A413" s="25"/>
      <c r="B413" s="16"/>
      <c r="C413" s="11"/>
      <c r="D413" s="12" t="s">
        <v>24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>
      <c r="A416" s="26"/>
      <c r="B416" s="18"/>
      <c r="C416" s="8"/>
      <c r="D416" s="20" t="s">
        <v>39</v>
      </c>
      <c r="E416" s="9"/>
      <c r="F416" s="21">
        <f>SUM(F410:F415)</f>
        <v>0</v>
      </c>
      <c r="G416" s="21">
        <f t="shared" ref="G416" si="295">SUM(G410:G415)</f>
        <v>0</v>
      </c>
      <c r="H416" s="21">
        <f t="shared" ref="H416" si="296">SUM(H410:H415)</f>
        <v>0</v>
      </c>
      <c r="I416" s="21">
        <f t="shared" ref="I416" si="297">SUM(I410:I415)</f>
        <v>0</v>
      </c>
      <c r="J416" s="21">
        <f t="shared" ref="J416" si="298">SUM(J410:J415)</f>
        <v>0</v>
      </c>
      <c r="K416" s="27"/>
      <c r="L416" s="21">
        <f t="shared" ref="L416" ca="1" si="299">SUM(L410:L418)</f>
        <v>0</v>
      </c>
    </row>
    <row r="417" spans="1:12" ht="15.75" customHeight="1" thickBot="1">
      <c r="A417" s="31">
        <f>A377</f>
        <v>2</v>
      </c>
      <c r="B417" s="32">
        <f>B377</f>
        <v>3</v>
      </c>
      <c r="C417" s="61" t="s">
        <v>4</v>
      </c>
      <c r="D417" s="62"/>
      <c r="E417" s="33"/>
      <c r="F417" s="34">
        <f>F383+F387+F397+F402+F409+F416</f>
        <v>545</v>
      </c>
      <c r="G417" s="34">
        <f t="shared" ref="G417" si="300">G383+G387+G397+G402+G409+G416</f>
        <v>19.635833333333334</v>
      </c>
      <c r="H417" s="34">
        <f t="shared" ref="H417" si="301">H383+H387+H397+H402+H409+H416</f>
        <v>20.409999999999997</v>
      </c>
      <c r="I417" s="34">
        <f t="shared" ref="I417" si="302">I383+I387+I397+I402+I409+I416</f>
        <v>79.774999999999991</v>
      </c>
      <c r="J417" s="34">
        <f t="shared" ref="J417" si="303">J383+J387+J397+J402+J409+J416</f>
        <v>593.76666666666677</v>
      </c>
      <c r="K417" s="35"/>
      <c r="L417" s="34">
        <f t="shared" ref="L417" ca="1" si="304">L383+L387+L397+L402+L409+L416</f>
        <v>0</v>
      </c>
    </row>
    <row r="418" spans="1:12" ht="25.5">
      <c r="A418" s="22">
        <v>2</v>
      </c>
      <c r="B418" s="23">
        <v>4</v>
      </c>
      <c r="C418" s="24" t="s">
        <v>20</v>
      </c>
      <c r="D418" s="5" t="s">
        <v>21</v>
      </c>
      <c r="E418" s="91" t="s">
        <v>68</v>
      </c>
      <c r="F418" s="92">
        <v>230</v>
      </c>
      <c r="G418" s="93">
        <v>11.45</v>
      </c>
      <c r="H418" s="93">
        <v>12.46</v>
      </c>
      <c r="I418" s="93">
        <v>31.32</v>
      </c>
      <c r="J418" s="93">
        <v>289.95</v>
      </c>
      <c r="K418" s="72" t="s">
        <v>57</v>
      </c>
      <c r="L418" s="48">
        <v>74.77</v>
      </c>
    </row>
    <row r="419" spans="1:12" ht="15">
      <c r="A419" s="25"/>
      <c r="B419" s="16"/>
      <c r="C419" s="11"/>
      <c r="D419" s="7" t="s">
        <v>22</v>
      </c>
      <c r="E419" s="91" t="s">
        <v>86</v>
      </c>
      <c r="F419" s="92">
        <v>200</v>
      </c>
      <c r="G419" s="93">
        <v>1.58</v>
      </c>
      <c r="H419" s="93">
        <v>3.544</v>
      </c>
      <c r="I419" s="93">
        <v>7.597999999999999</v>
      </c>
      <c r="J419" s="93">
        <v>78.600000000000009</v>
      </c>
      <c r="K419" s="52">
        <v>382</v>
      </c>
      <c r="L419" s="51"/>
    </row>
    <row r="420" spans="1:12" ht="15.75" thickBot="1">
      <c r="A420" s="25"/>
      <c r="B420" s="16"/>
      <c r="C420" s="11"/>
      <c r="D420" s="7" t="s">
        <v>23</v>
      </c>
      <c r="E420" s="91" t="s">
        <v>79</v>
      </c>
      <c r="F420" s="108">
        <v>30</v>
      </c>
      <c r="G420" s="93">
        <v>2.2799999999999998</v>
      </c>
      <c r="H420" s="93">
        <v>0.24</v>
      </c>
      <c r="I420" s="93">
        <v>14.76</v>
      </c>
      <c r="J420" s="93">
        <v>70.5</v>
      </c>
      <c r="K420" s="52"/>
      <c r="L420" s="51"/>
    </row>
    <row r="421" spans="1:12" ht="15">
      <c r="A421" s="25"/>
      <c r="B421" s="16"/>
      <c r="C421" s="11"/>
      <c r="D421" s="66" t="s">
        <v>27</v>
      </c>
      <c r="E421" s="91" t="s">
        <v>85</v>
      </c>
      <c r="F421" s="107">
        <v>60</v>
      </c>
      <c r="G421" s="93">
        <v>0.73980000000000001</v>
      </c>
      <c r="H421" s="93">
        <v>5.6399999999999992E-2</v>
      </c>
      <c r="I421" s="93">
        <v>9.98</v>
      </c>
      <c r="J421" s="93">
        <v>49.019999999999996</v>
      </c>
      <c r="K421" s="109" t="s">
        <v>57</v>
      </c>
      <c r="L421" s="51"/>
    </row>
    <row r="422" spans="1:12" ht="1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>
      <c r="A424" s="26"/>
      <c r="B424" s="18"/>
      <c r="C424" s="8"/>
      <c r="D424" s="19" t="s">
        <v>39</v>
      </c>
      <c r="E424" s="9"/>
      <c r="F424" s="21">
        <f>SUM(F418:F423)</f>
        <v>520</v>
      </c>
      <c r="G424" s="21">
        <f t="shared" ref="G424" si="305">SUM(G418:G423)</f>
        <v>16.049799999999998</v>
      </c>
      <c r="H424" s="21">
        <f t="shared" ref="H424" si="306">SUM(H418:H423)</f>
        <v>16.3004</v>
      </c>
      <c r="I424" s="21">
        <f t="shared" ref="I424" si="307">SUM(I418:I423)</f>
        <v>63.658000000000001</v>
      </c>
      <c r="J424" s="21">
        <f t="shared" ref="J424" si="308">SUM(J418:J423)</f>
        <v>488.07</v>
      </c>
      <c r="K424" s="27"/>
      <c r="L424" s="21">
        <f t="shared" ref="L424" si="309">SUM(L418:L423)</f>
        <v>74.77</v>
      </c>
    </row>
    <row r="425" spans="1:12" ht="15">
      <c r="A425" s="28">
        <f>A418</f>
        <v>2</v>
      </c>
      <c r="B425" s="14">
        <f>B418</f>
        <v>4</v>
      </c>
      <c r="C425" s="10" t="s">
        <v>25</v>
      </c>
      <c r="D425" s="12" t="s">
        <v>24</v>
      </c>
      <c r="E425" s="50"/>
      <c r="F425" s="51"/>
      <c r="G425" s="51"/>
      <c r="H425" s="51"/>
      <c r="I425" s="51"/>
      <c r="J425" s="51"/>
      <c r="K425" s="52"/>
      <c r="L425" s="51"/>
    </row>
    <row r="426" spans="1:12" ht="15">
      <c r="A426" s="25"/>
      <c r="B426" s="16"/>
      <c r="C426" s="11"/>
      <c r="D426" s="6"/>
      <c r="E426" s="50"/>
      <c r="F426" s="51"/>
      <c r="G426" s="51"/>
      <c r="H426" s="51"/>
      <c r="I426" s="51"/>
      <c r="J426" s="51"/>
      <c r="K426" s="52"/>
      <c r="L426" s="51"/>
    </row>
    <row r="427" spans="1:12" ht="1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>
      <c r="A428" s="26"/>
      <c r="B428" s="18"/>
      <c r="C428" s="8"/>
      <c r="D428" s="19" t="s">
        <v>39</v>
      </c>
      <c r="E428" s="9"/>
      <c r="F428" s="21">
        <f>SUM(F425:F427)</f>
        <v>0</v>
      </c>
      <c r="G428" s="21">
        <f t="shared" ref="G428" si="310">SUM(G425:G427)</f>
        <v>0</v>
      </c>
      <c r="H428" s="21">
        <f t="shared" ref="H428" si="311">SUM(H425:H427)</f>
        <v>0</v>
      </c>
      <c r="I428" s="21">
        <f t="shared" ref="I428" si="312">SUM(I425:I427)</f>
        <v>0</v>
      </c>
      <c r="J428" s="21">
        <f t="shared" ref="J428" si="313">SUM(J425:J427)</f>
        <v>0</v>
      </c>
      <c r="K428" s="27"/>
      <c r="L428" s="21">
        <f t="shared" ref="L428" ca="1" si="314">SUM(L425:L433)</f>
        <v>0</v>
      </c>
    </row>
    <row r="429" spans="1:12" ht="15">
      <c r="A429" s="28">
        <f>A418</f>
        <v>2</v>
      </c>
      <c r="B429" s="14">
        <f>B418</f>
        <v>4</v>
      </c>
      <c r="C429" s="10" t="s">
        <v>26</v>
      </c>
      <c r="D429" s="7" t="s">
        <v>27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>
      <c r="A430" s="25"/>
      <c r="B430" s="16"/>
      <c r="C430" s="11"/>
      <c r="D430" s="7" t="s">
        <v>28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>
      <c r="A431" s="25"/>
      <c r="B431" s="16"/>
      <c r="C431" s="11"/>
      <c r="D431" s="7" t="s">
        <v>29</v>
      </c>
      <c r="E431" s="50"/>
      <c r="F431" s="51"/>
      <c r="G431" s="51"/>
      <c r="H431" s="51"/>
      <c r="I431" s="51"/>
      <c r="J431" s="51"/>
      <c r="K431" s="52"/>
      <c r="L431" s="51"/>
    </row>
    <row r="432" spans="1:12" ht="15">
      <c r="A432" s="25"/>
      <c r="B432" s="16"/>
      <c r="C432" s="11"/>
      <c r="D432" s="7" t="s">
        <v>30</v>
      </c>
      <c r="E432" s="50"/>
      <c r="F432" s="51"/>
      <c r="G432" s="51"/>
      <c r="H432" s="51"/>
      <c r="I432" s="51"/>
      <c r="J432" s="51"/>
      <c r="K432" s="52"/>
      <c r="L432" s="51"/>
    </row>
    <row r="433" spans="1:12" ht="15">
      <c r="A433" s="25"/>
      <c r="B433" s="16"/>
      <c r="C433" s="11"/>
      <c r="D433" s="7" t="s">
        <v>31</v>
      </c>
      <c r="E433" s="50"/>
      <c r="F433" s="51"/>
      <c r="G433" s="51"/>
      <c r="H433" s="51"/>
      <c r="I433" s="51"/>
      <c r="J433" s="51"/>
      <c r="K433" s="52"/>
      <c r="L433" s="51"/>
    </row>
    <row r="434" spans="1:12" ht="15">
      <c r="A434" s="25"/>
      <c r="B434" s="16"/>
      <c r="C434" s="11"/>
      <c r="D434" s="7" t="s">
        <v>32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>
      <c r="A435" s="25"/>
      <c r="B435" s="16"/>
      <c r="C435" s="11"/>
      <c r="D435" s="7" t="s">
        <v>33</v>
      </c>
      <c r="E435" s="50"/>
      <c r="F435" s="51"/>
      <c r="G435" s="51"/>
      <c r="H435" s="51"/>
      <c r="I435" s="51"/>
      <c r="J435" s="51"/>
      <c r="K435" s="52"/>
      <c r="L435" s="51"/>
    </row>
    <row r="436" spans="1:12" ht="1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>
      <c r="A437" s="25"/>
      <c r="B437" s="16"/>
      <c r="C437" s="11"/>
      <c r="D437" s="6"/>
      <c r="E437" s="50"/>
      <c r="F437" s="51"/>
      <c r="G437" s="51"/>
      <c r="H437" s="51"/>
      <c r="I437" s="51"/>
      <c r="J437" s="51"/>
      <c r="K437" s="52"/>
      <c r="L437" s="51"/>
    </row>
    <row r="438" spans="1:12" ht="15">
      <c r="A438" s="26"/>
      <c r="B438" s="18"/>
      <c r="C438" s="8"/>
      <c r="D438" s="19" t="s">
        <v>39</v>
      </c>
      <c r="E438" s="9"/>
      <c r="F438" s="21">
        <f>SUM(F429:F437)</f>
        <v>0</v>
      </c>
      <c r="G438" s="21">
        <f t="shared" ref="G438" si="315">SUM(G429:G437)</f>
        <v>0</v>
      </c>
      <c r="H438" s="21">
        <f t="shared" ref="H438" si="316">SUM(H429:H437)</f>
        <v>0</v>
      </c>
      <c r="I438" s="21">
        <f t="shared" ref="I438" si="317">SUM(I429:I437)</f>
        <v>0</v>
      </c>
      <c r="J438" s="21">
        <f t="shared" ref="J438" si="318">SUM(J429:J437)</f>
        <v>0</v>
      </c>
      <c r="K438" s="27"/>
      <c r="L438" s="21">
        <f t="shared" ref="L438" ca="1" si="319">SUM(L435:L443)</f>
        <v>0</v>
      </c>
    </row>
    <row r="439" spans="1:12" ht="15">
      <c r="A439" s="28">
        <f>A418</f>
        <v>2</v>
      </c>
      <c r="B439" s="14">
        <f>B418</f>
        <v>4</v>
      </c>
      <c r="C439" s="10" t="s">
        <v>34</v>
      </c>
      <c r="D439" s="12" t="s">
        <v>35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>
      <c r="A440" s="25"/>
      <c r="B440" s="16"/>
      <c r="C440" s="11"/>
      <c r="D440" s="12" t="s">
        <v>31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2"/>
      <c r="L441" s="51"/>
    </row>
    <row r="442" spans="1:12" ht="15">
      <c r="A442" s="25"/>
      <c r="B442" s="16"/>
      <c r="C442" s="11"/>
      <c r="D442" s="6"/>
      <c r="E442" s="50"/>
      <c r="F442" s="51"/>
      <c r="G442" s="51"/>
      <c r="H442" s="51"/>
      <c r="I442" s="51"/>
      <c r="J442" s="51"/>
      <c r="K442" s="52"/>
      <c r="L442" s="51"/>
    </row>
    <row r="443" spans="1:12" ht="15">
      <c r="A443" s="26"/>
      <c r="B443" s="18"/>
      <c r="C443" s="8"/>
      <c r="D443" s="19" t="s">
        <v>39</v>
      </c>
      <c r="E443" s="9"/>
      <c r="F443" s="21">
        <f>SUM(F439:F442)</f>
        <v>0</v>
      </c>
      <c r="G443" s="21">
        <f t="shared" ref="G443" si="320">SUM(G439:G442)</f>
        <v>0</v>
      </c>
      <c r="H443" s="21">
        <f t="shared" ref="H443" si="321">SUM(H439:H442)</f>
        <v>0</v>
      </c>
      <c r="I443" s="21">
        <f t="shared" ref="I443" si="322">SUM(I439:I442)</f>
        <v>0</v>
      </c>
      <c r="J443" s="21">
        <f t="shared" ref="J443" si="323">SUM(J439:J442)</f>
        <v>0</v>
      </c>
      <c r="K443" s="27"/>
      <c r="L443" s="21">
        <f t="shared" ref="L443" ca="1" si="324">SUM(L436:L442)</f>
        <v>0</v>
      </c>
    </row>
    <row r="444" spans="1:12" ht="15">
      <c r="A444" s="28">
        <f>A418</f>
        <v>2</v>
      </c>
      <c r="B444" s="14">
        <f>B418</f>
        <v>4</v>
      </c>
      <c r="C444" s="10" t="s">
        <v>36</v>
      </c>
      <c r="D444" s="7" t="s">
        <v>21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>
      <c r="A445" s="25"/>
      <c r="B445" s="16"/>
      <c r="C445" s="11"/>
      <c r="D445" s="7" t="s">
        <v>30</v>
      </c>
      <c r="E445" s="50"/>
      <c r="F445" s="51"/>
      <c r="G445" s="51"/>
      <c r="H445" s="51"/>
      <c r="I445" s="51"/>
      <c r="J445" s="51"/>
      <c r="K445" s="52"/>
      <c r="L445" s="51"/>
    </row>
    <row r="446" spans="1:12" ht="15">
      <c r="A446" s="25"/>
      <c r="B446" s="16"/>
      <c r="C446" s="11"/>
      <c r="D446" s="7" t="s">
        <v>31</v>
      </c>
      <c r="E446" s="50"/>
      <c r="F446" s="51"/>
      <c r="G446" s="51"/>
      <c r="H446" s="51"/>
      <c r="I446" s="51"/>
      <c r="J446" s="51"/>
      <c r="K446" s="52"/>
      <c r="L446" s="51"/>
    </row>
    <row r="447" spans="1:12" ht="15">
      <c r="A447" s="25"/>
      <c r="B447" s="16"/>
      <c r="C447" s="11"/>
      <c r="D447" s="7" t="s">
        <v>23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>
      <c r="A448" s="25"/>
      <c r="B448" s="16"/>
      <c r="C448" s="11"/>
      <c r="D448" s="6"/>
      <c r="E448" s="50"/>
      <c r="F448" s="51"/>
      <c r="G448" s="51"/>
      <c r="H448" s="51"/>
      <c r="I448" s="51"/>
      <c r="J448" s="51"/>
      <c r="K448" s="52"/>
      <c r="L448" s="51"/>
    </row>
    <row r="449" spans="1:12" ht="15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5">
      <c r="A450" s="26"/>
      <c r="B450" s="18"/>
      <c r="C450" s="8"/>
      <c r="D450" s="19" t="s">
        <v>39</v>
      </c>
      <c r="E450" s="9"/>
      <c r="F450" s="21">
        <f>SUM(F444:F449)</f>
        <v>0</v>
      </c>
      <c r="G450" s="21">
        <f t="shared" ref="G450" si="325">SUM(G444:G449)</f>
        <v>0</v>
      </c>
      <c r="H450" s="21">
        <f t="shared" ref="H450" si="326">SUM(H444:H449)</f>
        <v>0</v>
      </c>
      <c r="I450" s="21">
        <f t="shared" ref="I450" si="327">SUM(I444:I449)</f>
        <v>0</v>
      </c>
      <c r="J450" s="21">
        <f t="shared" ref="J450" si="328">SUM(J444:J449)</f>
        <v>0</v>
      </c>
      <c r="K450" s="27"/>
      <c r="L450" s="21">
        <f t="shared" ref="L450" ca="1" si="329">SUM(L444:L452)</f>
        <v>0</v>
      </c>
    </row>
    <row r="451" spans="1:12" ht="15">
      <c r="A451" s="28">
        <f>A418</f>
        <v>2</v>
      </c>
      <c r="B451" s="14">
        <f>B418</f>
        <v>4</v>
      </c>
      <c r="C451" s="10" t="s">
        <v>37</v>
      </c>
      <c r="D451" s="12" t="s">
        <v>38</v>
      </c>
      <c r="E451" s="50"/>
      <c r="F451" s="51"/>
      <c r="G451" s="51"/>
      <c r="H451" s="51"/>
      <c r="I451" s="51"/>
      <c r="J451" s="51"/>
      <c r="K451" s="52"/>
      <c r="L451" s="51"/>
    </row>
    <row r="452" spans="1:12" ht="15">
      <c r="A452" s="25"/>
      <c r="B452" s="16"/>
      <c r="C452" s="11"/>
      <c r="D452" s="12" t="s">
        <v>35</v>
      </c>
      <c r="E452" s="50"/>
      <c r="F452" s="51"/>
      <c r="G452" s="51"/>
      <c r="H452" s="51"/>
      <c r="I452" s="51"/>
      <c r="J452" s="51"/>
      <c r="K452" s="52"/>
      <c r="L452" s="51"/>
    </row>
    <row r="453" spans="1:12" ht="15">
      <c r="A453" s="25"/>
      <c r="B453" s="16"/>
      <c r="C453" s="11"/>
      <c r="D453" s="12" t="s">
        <v>31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>
      <c r="A454" s="25"/>
      <c r="B454" s="16"/>
      <c r="C454" s="11"/>
      <c r="D454" s="12" t="s">
        <v>24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>
      <c r="A457" s="26"/>
      <c r="B457" s="18"/>
      <c r="C457" s="8"/>
      <c r="D457" s="20" t="s">
        <v>39</v>
      </c>
      <c r="E457" s="9"/>
      <c r="F457" s="21">
        <f>SUM(F451:F456)</f>
        <v>0</v>
      </c>
      <c r="G457" s="21">
        <f t="shared" ref="G457" si="330">SUM(G451:G456)</f>
        <v>0</v>
      </c>
      <c r="H457" s="21">
        <f t="shared" ref="H457" si="331">SUM(H451:H456)</f>
        <v>0</v>
      </c>
      <c r="I457" s="21">
        <f t="shared" ref="I457" si="332">SUM(I451:I456)</f>
        <v>0</v>
      </c>
      <c r="J457" s="21">
        <f t="shared" ref="J457" si="333">SUM(J451:J456)</f>
        <v>0</v>
      </c>
      <c r="K457" s="27"/>
      <c r="L457" s="21">
        <f t="shared" ref="L457" ca="1" si="334">SUM(L451:L459)</f>
        <v>0</v>
      </c>
    </row>
    <row r="458" spans="1:12" ht="15.75" customHeight="1" thickBot="1">
      <c r="A458" s="31">
        <f>A418</f>
        <v>2</v>
      </c>
      <c r="B458" s="32">
        <f>B418</f>
        <v>4</v>
      </c>
      <c r="C458" s="61" t="s">
        <v>4</v>
      </c>
      <c r="D458" s="62"/>
      <c r="E458" s="33"/>
      <c r="F458" s="34">
        <f>F424+F428+F438+F443+F450+F457</f>
        <v>520</v>
      </c>
      <c r="G458" s="34">
        <f t="shared" ref="G458" si="335">G424+G428+G438+G443+G450+G457</f>
        <v>16.049799999999998</v>
      </c>
      <c r="H458" s="34">
        <f t="shared" ref="H458" si="336">H424+H428+H438+H443+H450+H457</f>
        <v>16.3004</v>
      </c>
      <c r="I458" s="34">
        <f t="shared" ref="I458" si="337">I424+I428+I438+I443+I450+I457</f>
        <v>63.658000000000001</v>
      </c>
      <c r="J458" s="34">
        <f t="shared" ref="J458" si="338">J424+J428+J438+J443+J450+J457</f>
        <v>488.07</v>
      </c>
      <c r="K458" s="35"/>
      <c r="L458" s="34">
        <f t="shared" ref="L458" ca="1" si="339">L424+L428+L438+L443+L450+L457</f>
        <v>0</v>
      </c>
    </row>
    <row r="459" spans="1:12" ht="15">
      <c r="A459" s="22">
        <v>2</v>
      </c>
      <c r="B459" s="23">
        <v>5</v>
      </c>
      <c r="C459" s="24" t="s">
        <v>20</v>
      </c>
      <c r="D459" s="5" t="s">
        <v>21</v>
      </c>
      <c r="E459" s="80" t="s">
        <v>89</v>
      </c>
      <c r="F459" s="103">
        <v>200</v>
      </c>
      <c r="G459" s="98">
        <v>12.475</v>
      </c>
      <c r="H459" s="98">
        <v>15.68</v>
      </c>
      <c r="I459" s="98">
        <v>19.334999999999997</v>
      </c>
      <c r="J459" s="98">
        <v>271.5</v>
      </c>
      <c r="K459" s="49">
        <v>143.24100000000001</v>
      </c>
      <c r="L459" s="48">
        <v>74.77</v>
      </c>
    </row>
    <row r="460" spans="1:12" ht="15">
      <c r="A460" s="25"/>
      <c r="B460" s="16"/>
      <c r="C460" s="11"/>
      <c r="D460" s="7" t="s">
        <v>22</v>
      </c>
      <c r="E460" s="80" t="s">
        <v>69</v>
      </c>
      <c r="F460" s="103">
        <v>200</v>
      </c>
      <c r="G460" s="98">
        <v>0.66200000000000003</v>
      </c>
      <c r="H460" s="98">
        <v>9.0000000000000011E-2</v>
      </c>
      <c r="I460" s="98">
        <v>22.034000000000002</v>
      </c>
      <c r="J460" s="98">
        <v>92.800000000000011</v>
      </c>
      <c r="K460" s="52">
        <v>349</v>
      </c>
      <c r="L460" s="51"/>
    </row>
    <row r="461" spans="1:12" ht="15">
      <c r="A461" s="25"/>
      <c r="B461" s="16"/>
      <c r="C461" s="11"/>
      <c r="D461" s="7" t="s">
        <v>23</v>
      </c>
      <c r="E461" s="80" t="s">
        <v>70</v>
      </c>
      <c r="F461" s="101">
        <v>20</v>
      </c>
      <c r="G461" s="98">
        <v>1.32</v>
      </c>
      <c r="H461" s="98">
        <v>0.24000000000000002</v>
      </c>
      <c r="I461" s="98">
        <v>7.9200000000000017</v>
      </c>
      <c r="J461" s="98">
        <v>39.600000000000009</v>
      </c>
      <c r="K461" s="52"/>
      <c r="L461" s="51"/>
    </row>
    <row r="462" spans="1:12" ht="15">
      <c r="A462" s="25"/>
      <c r="B462" s="16"/>
      <c r="C462" s="11"/>
      <c r="D462" s="66" t="s">
        <v>24</v>
      </c>
      <c r="E462" s="80" t="s">
        <v>88</v>
      </c>
      <c r="F462" s="101">
        <v>180</v>
      </c>
      <c r="G462" s="98">
        <v>1.62</v>
      </c>
      <c r="H462" s="98">
        <v>0.36</v>
      </c>
      <c r="I462" s="98">
        <v>14.58</v>
      </c>
      <c r="J462" s="98">
        <v>77.400000000000006</v>
      </c>
      <c r="K462" s="52"/>
      <c r="L462" s="51"/>
    </row>
    <row r="463" spans="1:12" ht="1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>
      <c r="A464" s="26"/>
      <c r="B464" s="18"/>
      <c r="C464" s="8"/>
      <c r="D464" s="19" t="s">
        <v>39</v>
      </c>
      <c r="E464" s="9"/>
      <c r="F464" s="21">
        <f>SUM(F459:F463)</f>
        <v>600</v>
      </c>
      <c r="G464" s="21">
        <f>SUM(G459:G463)</f>
        <v>16.077000000000002</v>
      </c>
      <c r="H464" s="21">
        <f>SUM(H459:H463)</f>
        <v>16.369999999999997</v>
      </c>
      <c r="I464" s="21">
        <f>SUM(I459:I463)</f>
        <v>63.869</v>
      </c>
      <c r="J464" s="21">
        <f>SUM(J459:J463)</f>
        <v>481.30000000000007</v>
      </c>
      <c r="K464" s="27"/>
      <c r="L464" s="21">
        <f>SUM(L459:L463)</f>
        <v>74.77</v>
      </c>
    </row>
    <row r="465" spans="1:12" ht="15">
      <c r="A465" s="28">
        <f>A459</f>
        <v>2</v>
      </c>
      <c r="B465" s="14">
        <f>B459</f>
        <v>5</v>
      </c>
      <c r="C465" s="10" t="s">
        <v>25</v>
      </c>
      <c r="D465" s="12" t="s">
        <v>24</v>
      </c>
      <c r="E465" s="50"/>
      <c r="F465" s="51"/>
      <c r="G465" s="51"/>
      <c r="H465" s="51"/>
      <c r="I465" s="51"/>
      <c r="J465" s="51"/>
      <c r="K465" s="52"/>
      <c r="L465" s="51"/>
    </row>
    <row r="466" spans="1:12" ht="15">
      <c r="A466" s="25"/>
      <c r="B466" s="16"/>
      <c r="C466" s="11"/>
      <c r="D466" s="6"/>
      <c r="E466" s="50"/>
      <c r="F466" s="51"/>
      <c r="G466" s="51"/>
      <c r="H466" s="51"/>
      <c r="I466" s="51"/>
      <c r="J466" s="51"/>
      <c r="K466" s="52"/>
      <c r="L466" s="51"/>
    </row>
    <row r="467" spans="1:12" ht="15">
      <c r="A467" s="25"/>
      <c r="B467" s="16"/>
      <c r="C467" s="11"/>
      <c r="D467" s="6"/>
      <c r="E467" s="50"/>
      <c r="F467" s="51"/>
      <c r="G467" s="51"/>
      <c r="H467" s="51"/>
      <c r="I467" s="51"/>
      <c r="J467" s="51"/>
      <c r="K467" s="52"/>
      <c r="L467" s="51"/>
    </row>
    <row r="468" spans="1:12" ht="15">
      <c r="A468" s="26"/>
      <c r="B468" s="18"/>
      <c r="C468" s="8"/>
      <c r="D468" s="19" t="s">
        <v>39</v>
      </c>
      <c r="E468" s="9"/>
      <c r="F468" s="21">
        <f>SUM(F465:F467)</f>
        <v>0</v>
      </c>
      <c r="G468" s="21">
        <f t="shared" ref="G468" si="340">SUM(G465:G467)</f>
        <v>0</v>
      </c>
      <c r="H468" s="21">
        <f t="shared" ref="H468" si="341">SUM(H465:H467)</f>
        <v>0</v>
      </c>
      <c r="I468" s="21">
        <f t="shared" ref="I468" si="342">SUM(I465:I467)</f>
        <v>0</v>
      </c>
      <c r="J468" s="21">
        <f t="shared" ref="J468" si="343">SUM(J465:J467)</f>
        <v>0</v>
      </c>
      <c r="K468" s="27"/>
      <c r="L468" s="21">
        <f t="shared" ref="L468" ca="1" si="344">SUM(L465:L473)</f>
        <v>0</v>
      </c>
    </row>
    <row r="469" spans="1:12" ht="15">
      <c r="A469" s="28">
        <f>A459</f>
        <v>2</v>
      </c>
      <c r="B469" s="14">
        <f>B459</f>
        <v>5</v>
      </c>
      <c r="C469" s="10" t="s">
        <v>26</v>
      </c>
      <c r="D469" s="7" t="s">
        <v>27</v>
      </c>
      <c r="E469" s="50"/>
      <c r="F469" s="51"/>
      <c r="G469" s="51"/>
      <c r="H469" s="51"/>
      <c r="I469" s="51"/>
      <c r="J469" s="51"/>
      <c r="K469" s="52"/>
      <c r="L469" s="51"/>
    </row>
    <row r="470" spans="1:12" ht="15">
      <c r="A470" s="25"/>
      <c r="B470" s="16"/>
      <c r="C470" s="11"/>
      <c r="D470" s="7" t="s">
        <v>28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>
      <c r="A471" s="25"/>
      <c r="B471" s="16"/>
      <c r="C471" s="11"/>
      <c r="D471" s="7" t="s">
        <v>29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>
      <c r="A472" s="25"/>
      <c r="B472" s="16"/>
      <c r="C472" s="11"/>
      <c r="D472" s="7" t="s">
        <v>30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>
      <c r="A473" s="25"/>
      <c r="B473" s="16"/>
      <c r="C473" s="11"/>
      <c r="D473" s="7" t="s">
        <v>31</v>
      </c>
      <c r="E473" s="50"/>
      <c r="F473" s="51"/>
      <c r="G473" s="51"/>
      <c r="H473" s="51"/>
      <c r="I473" s="51"/>
      <c r="J473" s="51"/>
      <c r="K473" s="52"/>
      <c r="L473" s="51"/>
    </row>
    <row r="474" spans="1:12" ht="15">
      <c r="A474" s="25"/>
      <c r="B474" s="16"/>
      <c r="C474" s="11"/>
      <c r="D474" s="7" t="s">
        <v>32</v>
      </c>
      <c r="E474" s="50"/>
      <c r="F474" s="51"/>
      <c r="G474" s="51"/>
      <c r="H474" s="51"/>
      <c r="I474" s="51"/>
      <c r="J474" s="51"/>
      <c r="K474" s="52"/>
      <c r="L474" s="51"/>
    </row>
    <row r="475" spans="1:12" ht="15">
      <c r="A475" s="25"/>
      <c r="B475" s="16"/>
      <c r="C475" s="11"/>
      <c r="D475" s="7" t="s">
        <v>33</v>
      </c>
      <c r="E475" s="50"/>
      <c r="F475" s="51"/>
      <c r="G475" s="51"/>
      <c r="H475" s="51"/>
      <c r="I475" s="51"/>
      <c r="J475" s="51"/>
      <c r="K475" s="52"/>
      <c r="L475" s="51"/>
    </row>
    <row r="476" spans="1:12" ht="15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>
      <c r="A478" s="26"/>
      <c r="B478" s="18"/>
      <c r="C478" s="8"/>
      <c r="D478" s="19" t="s">
        <v>39</v>
      </c>
      <c r="E478" s="9"/>
      <c r="F478" s="21">
        <f>SUM(F469:F477)</f>
        <v>0</v>
      </c>
      <c r="G478" s="21">
        <f t="shared" ref="G478" si="345">SUM(G469:G477)</f>
        <v>0</v>
      </c>
      <c r="H478" s="21">
        <f t="shared" ref="H478" si="346">SUM(H469:H477)</f>
        <v>0</v>
      </c>
      <c r="I478" s="21">
        <f t="shared" ref="I478" si="347">SUM(I469:I477)</f>
        <v>0</v>
      </c>
      <c r="J478" s="21">
        <f t="shared" ref="J478" si="348">SUM(J469:J477)</f>
        <v>0</v>
      </c>
      <c r="K478" s="27"/>
      <c r="L478" s="21">
        <f t="shared" ref="L478" ca="1" si="349">SUM(L475:L483)</f>
        <v>0</v>
      </c>
    </row>
    <row r="479" spans="1:12" ht="15">
      <c r="A479" s="28">
        <f>A459</f>
        <v>2</v>
      </c>
      <c r="B479" s="14">
        <f>B459</f>
        <v>5</v>
      </c>
      <c r="C479" s="10" t="s">
        <v>34</v>
      </c>
      <c r="D479" s="12" t="s">
        <v>35</v>
      </c>
      <c r="E479" s="50"/>
      <c r="F479" s="51"/>
      <c r="G479" s="51"/>
      <c r="H479" s="51"/>
      <c r="I479" s="51"/>
      <c r="J479" s="51"/>
      <c r="K479" s="52"/>
      <c r="L479" s="51"/>
    </row>
    <row r="480" spans="1:12" ht="15">
      <c r="A480" s="25"/>
      <c r="B480" s="16"/>
      <c r="C480" s="11"/>
      <c r="D480" s="12" t="s">
        <v>31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>
      <c r="A481" s="25"/>
      <c r="B481" s="16"/>
      <c r="C481" s="11"/>
      <c r="D481" s="6"/>
      <c r="E481" s="50"/>
      <c r="F481" s="51"/>
      <c r="G481" s="51"/>
      <c r="H481" s="51"/>
      <c r="I481" s="51"/>
      <c r="J481" s="51"/>
      <c r="K481" s="52"/>
      <c r="L481" s="51"/>
    </row>
    <row r="482" spans="1:12" ht="15">
      <c r="A482" s="25"/>
      <c r="B482" s="16"/>
      <c r="C482" s="11"/>
      <c r="D482" s="6"/>
      <c r="E482" s="50"/>
      <c r="F482" s="51"/>
      <c r="G482" s="51"/>
      <c r="H482" s="51"/>
      <c r="I482" s="51"/>
      <c r="J482" s="51"/>
      <c r="K482" s="52"/>
      <c r="L482" s="51"/>
    </row>
    <row r="483" spans="1:12" ht="15">
      <c r="A483" s="26"/>
      <c r="B483" s="18"/>
      <c r="C483" s="8"/>
      <c r="D483" s="19" t="s">
        <v>39</v>
      </c>
      <c r="E483" s="9"/>
      <c r="F483" s="21">
        <f>SUM(F479:F482)</f>
        <v>0</v>
      </c>
      <c r="G483" s="21">
        <f t="shared" ref="G483" si="350">SUM(G479:G482)</f>
        <v>0</v>
      </c>
      <c r="H483" s="21">
        <f t="shared" ref="H483" si="351">SUM(H479:H482)</f>
        <v>0</v>
      </c>
      <c r="I483" s="21">
        <f t="shared" ref="I483" si="352">SUM(I479:I482)</f>
        <v>0</v>
      </c>
      <c r="J483" s="21">
        <f t="shared" ref="J483" si="353">SUM(J479:J482)</f>
        <v>0</v>
      </c>
      <c r="K483" s="27"/>
      <c r="L483" s="21">
        <f t="shared" ref="L483" ca="1" si="354">SUM(L476:L482)</f>
        <v>0</v>
      </c>
    </row>
    <row r="484" spans="1:12" ht="15">
      <c r="A484" s="28">
        <f>A459</f>
        <v>2</v>
      </c>
      <c r="B484" s="14">
        <f>B459</f>
        <v>5</v>
      </c>
      <c r="C484" s="10" t="s">
        <v>36</v>
      </c>
      <c r="D484" s="7" t="s">
        <v>21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>
      <c r="A485" s="25"/>
      <c r="B485" s="16"/>
      <c r="C485" s="11"/>
      <c r="D485" s="7" t="s">
        <v>30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>
      <c r="A486" s="25"/>
      <c r="B486" s="16"/>
      <c r="C486" s="11"/>
      <c r="D486" s="7" t="s">
        <v>31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>
      <c r="A487" s="25"/>
      <c r="B487" s="16"/>
      <c r="C487" s="11"/>
      <c r="D487" s="7" t="s">
        <v>23</v>
      </c>
      <c r="E487" s="50"/>
      <c r="F487" s="51"/>
      <c r="G487" s="51"/>
      <c r="H487" s="51"/>
      <c r="I487" s="51"/>
      <c r="J487" s="51"/>
      <c r="K487" s="52"/>
      <c r="L487" s="51"/>
    </row>
    <row r="488" spans="1:12" ht="1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>
      <c r="A489" s="25"/>
      <c r="B489" s="16"/>
      <c r="C489" s="11"/>
      <c r="D489" s="6"/>
      <c r="E489" s="50"/>
      <c r="F489" s="51"/>
      <c r="G489" s="51"/>
      <c r="H489" s="51"/>
      <c r="I489" s="51"/>
      <c r="J489" s="51"/>
      <c r="K489" s="52"/>
      <c r="L489" s="51"/>
    </row>
    <row r="490" spans="1:12" ht="15">
      <c r="A490" s="26"/>
      <c r="B490" s="18"/>
      <c r="C490" s="8"/>
      <c r="D490" s="19" t="s">
        <v>39</v>
      </c>
      <c r="E490" s="9"/>
      <c r="F490" s="21">
        <f>SUM(F484:F489)</f>
        <v>0</v>
      </c>
      <c r="G490" s="21">
        <f t="shared" ref="G490" si="355">SUM(G484:G489)</f>
        <v>0</v>
      </c>
      <c r="H490" s="21">
        <f t="shared" ref="H490" si="356">SUM(H484:H489)</f>
        <v>0</v>
      </c>
      <c r="I490" s="21">
        <f t="shared" ref="I490" si="357">SUM(I484:I489)</f>
        <v>0</v>
      </c>
      <c r="J490" s="21">
        <f t="shared" ref="J490" si="358">SUM(J484:J489)</f>
        <v>0</v>
      </c>
      <c r="K490" s="27"/>
      <c r="L490" s="21">
        <f t="shared" ref="L490" ca="1" si="359">SUM(L484:L492)</f>
        <v>0</v>
      </c>
    </row>
    <row r="491" spans="1:12" ht="15">
      <c r="A491" s="28">
        <f>A459</f>
        <v>2</v>
      </c>
      <c r="B491" s="14">
        <f>B459</f>
        <v>5</v>
      </c>
      <c r="C491" s="10" t="s">
        <v>37</v>
      </c>
      <c r="D491" s="12" t="s">
        <v>38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>
      <c r="A492" s="25"/>
      <c r="B492" s="16"/>
      <c r="C492" s="11"/>
      <c r="D492" s="12" t="s">
        <v>35</v>
      </c>
      <c r="E492" s="50"/>
      <c r="F492" s="51"/>
      <c r="G492" s="51"/>
      <c r="H492" s="51"/>
      <c r="I492" s="51"/>
      <c r="J492" s="51"/>
      <c r="K492" s="52"/>
      <c r="L492" s="51"/>
    </row>
    <row r="493" spans="1:12" ht="15">
      <c r="A493" s="25"/>
      <c r="B493" s="16"/>
      <c r="C493" s="11"/>
      <c r="D493" s="12" t="s">
        <v>31</v>
      </c>
      <c r="E493" s="50"/>
      <c r="F493" s="51"/>
      <c r="G493" s="51"/>
      <c r="H493" s="51"/>
      <c r="I493" s="51"/>
      <c r="J493" s="51"/>
      <c r="K493" s="52"/>
      <c r="L493" s="51"/>
    </row>
    <row r="494" spans="1:12" ht="15">
      <c r="A494" s="25"/>
      <c r="B494" s="16"/>
      <c r="C494" s="11"/>
      <c r="D494" s="12" t="s">
        <v>24</v>
      </c>
      <c r="E494" s="50"/>
      <c r="F494" s="51"/>
      <c r="G494" s="51"/>
      <c r="H494" s="51"/>
      <c r="I494" s="51"/>
      <c r="J494" s="51"/>
      <c r="K494" s="52"/>
      <c r="L494" s="51"/>
    </row>
    <row r="495" spans="1:12" ht="15">
      <c r="A495" s="25"/>
      <c r="B495" s="16"/>
      <c r="C495" s="11"/>
      <c r="D495" s="6"/>
      <c r="E495" s="50"/>
      <c r="F495" s="51"/>
      <c r="G495" s="51"/>
      <c r="H495" s="51"/>
      <c r="I495" s="51"/>
      <c r="J495" s="51"/>
      <c r="K495" s="52"/>
      <c r="L495" s="51"/>
    </row>
    <row r="496" spans="1:12" ht="15">
      <c r="A496" s="25"/>
      <c r="B496" s="16"/>
      <c r="C496" s="11"/>
      <c r="D496" s="6"/>
      <c r="E496" s="50"/>
      <c r="F496" s="51"/>
      <c r="G496" s="51"/>
      <c r="H496" s="51"/>
      <c r="I496" s="51"/>
      <c r="J496" s="51"/>
      <c r="K496" s="52"/>
      <c r="L496" s="51"/>
    </row>
    <row r="497" spans="1:12" ht="15">
      <c r="A497" s="26"/>
      <c r="B497" s="18"/>
      <c r="C497" s="8"/>
      <c r="D497" s="20" t="s">
        <v>39</v>
      </c>
      <c r="E497" s="9"/>
      <c r="F497" s="21">
        <f>SUM(F491:F496)</f>
        <v>0</v>
      </c>
      <c r="G497" s="21">
        <f t="shared" ref="G497" si="360">SUM(G491:G496)</f>
        <v>0</v>
      </c>
      <c r="H497" s="21">
        <f t="shared" ref="H497" si="361">SUM(H491:H496)</f>
        <v>0</v>
      </c>
      <c r="I497" s="21">
        <f t="shared" ref="I497" si="362">SUM(I491:I496)</f>
        <v>0</v>
      </c>
      <c r="J497" s="21">
        <f t="shared" ref="J497" si="363">SUM(J491:J496)</f>
        <v>0</v>
      </c>
      <c r="K497" s="27"/>
      <c r="L497" s="21">
        <f t="shared" ref="L497" ca="1" si="364">SUM(L491:L499)</f>
        <v>0</v>
      </c>
    </row>
    <row r="498" spans="1:12" ht="15.75" customHeight="1" thickBot="1">
      <c r="A498" s="31">
        <f>A459</f>
        <v>2</v>
      </c>
      <c r="B498" s="32">
        <f>B459</f>
        <v>5</v>
      </c>
      <c r="C498" s="61" t="s">
        <v>4</v>
      </c>
      <c r="D498" s="62"/>
      <c r="E498" s="33"/>
      <c r="F498" s="34">
        <f>F464+F468+F478+F483+F490+F497</f>
        <v>600</v>
      </c>
      <c r="G498" s="34">
        <f t="shared" ref="G498" si="365">G464+G468+G478+G483+G490+G497</f>
        <v>16.077000000000002</v>
      </c>
      <c r="H498" s="34">
        <f t="shared" ref="H498" si="366">H464+H468+H478+H483+H490+H497</f>
        <v>16.369999999999997</v>
      </c>
      <c r="I498" s="34">
        <f t="shared" ref="I498" si="367">I464+I468+I478+I483+I490+I497</f>
        <v>63.869</v>
      </c>
      <c r="J498" s="34">
        <f t="shared" ref="J498" si="368">J464+J468+J478+J483+J490+J497</f>
        <v>481.30000000000007</v>
      </c>
      <c r="K498" s="35"/>
      <c r="L498" s="34">
        <f t="shared" ref="L498" ca="1" si="369">L464+L468+L478+L483+L490+L497</f>
        <v>0</v>
      </c>
    </row>
    <row r="499" spans="1:12" ht="25.5">
      <c r="A499" s="22">
        <v>2</v>
      </c>
      <c r="B499" s="23">
        <v>6</v>
      </c>
      <c r="C499" s="24" t="s">
        <v>20</v>
      </c>
      <c r="D499" s="5" t="s">
        <v>21</v>
      </c>
      <c r="E499" s="80" t="s">
        <v>87</v>
      </c>
      <c r="F499" s="103">
        <v>228</v>
      </c>
      <c r="G499" s="98">
        <v>15.16</v>
      </c>
      <c r="H499" s="98">
        <v>16.190000000000001</v>
      </c>
      <c r="I499" s="98">
        <v>44.63</v>
      </c>
      <c r="J499" s="98">
        <v>386.76</v>
      </c>
      <c r="K499" s="109" t="s">
        <v>57</v>
      </c>
      <c r="L499" s="48">
        <v>74.77</v>
      </c>
    </row>
    <row r="500" spans="1:12" ht="15">
      <c r="A500" s="25"/>
      <c r="B500" s="16"/>
      <c r="C500" s="11"/>
      <c r="D500" s="7" t="s">
        <v>22</v>
      </c>
      <c r="E500" s="80" t="s">
        <v>73</v>
      </c>
      <c r="F500" s="101">
        <v>200</v>
      </c>
      <c r="G500" s="98">
        <v>0.112</v>
      </c>
      <c r="H500" s="98">
        <v>1.8000000000000002E-2</v>
      </c>
      <c r="I500" s="98">
        <v>10.149999999999999</v>
      </c>
      <c r="J500" s="98">
        <v>41.32</v>
      </c>
      <c r="K500" s="52">
        <v>377</v>
      </c>
      <c r="L500" s="51"/>
    </row>
    <row r="501" spans="1:12" ht="15">
      <c r="A501" s="25"/>
      <c r="B501" s="16"/>
      <c r="C501" s="11"/>
      <c r="D501" s="7" t="s">
        <v>23</v>
      </c>
      <c r="E501" s="80" t="s">
        <v>79</v>
      </c>
      <c r="F501" s="101">
        <v>45</v>
      </c>
      <c r="G501" s="98">
        <v>3.42</v>
      </c>
      <c r="H501" s="98">
        <v>0.36</v>
      </c>
      <c r="I501" s="98">
        <v>22.14</v>
      </c>
      <c r="J501" s="98">
        <v>105.75</v>
      </c>
      <c r="K501" s="52"/>
      <c r="L501" s="51"/>
    </row>
    <row r="502" spans="1:12" ht="15">
      <c r="A502" s="25"/>
      <c r="B502" s="16"/>
      <c r="C502" s="11"/>
      <c r="D502" s="66" t="s">
        <v>27</v>
      </c>
      <c r="E502" s="80" t="s">
        <v>80</v>
      </c>
      <c r="F502" s="100">
        <v>80</v>
      </c>
      <c r="G502" s="98">
        <v>1.0495999999999999</v>
      </c>
      <c r="H502" s="98">
        <v>2.5992000000000002</v>
      </c>
      <c r="I502" s="98">
        <v>5.1727999999999996</v>
      </c>
      <c r="J502" s="98">
        <v>48.32</v>
      </c>
      <c r="K502" s="52">
        <v>47</v>
      </c>
      <c r="L502" s="51"/>
    </row>
    <row r="503" spans="1:12" ht="15">
      <c r="A503" s="25"/>
      <c r="B503" s="16"/>
      <c r="C503" s="11"/>
      <c r="D503" s="6"/>
      <c r="E503" s="50"/>
      <c r="F503" s="51"/>
      <c r="G503" s="51"/>
      <c r="H503" s="51"/>
      <c r="I503" s="51"/>
      <c r="J503" s="51"/>
      <c r="K503" s="52"/>
      <c r="L503" s="51"/>
    </row>
    <row r="504" spans="1:12" ht="15">
      <c r="A504" s="25"/>
      <c r="B504" s="16"/>
      <c r="C504" s="11"/>
      <c r="D504" s="6"/>
      <c r="E504" s="50"/>
      <c r="F504" s="51"/>
      <c r="G504" s="51"/>
      <c r="H504" s="51"/>
      <c r="I504" s="51"/>
      <c r="J504" s="51"/>
      <c r="K504" s="52"/>
      <c r="L504" s="51"/>
    </row>
    <row r="505" spans="1:12" ht="15">
      <c r="A505" s="26"/>
      <c r="B505" s="18"/>
      <c r="C505" s="8"/>
      <c r="D505" s="19" t="s">
        <v>39</v>
      </c>
      <c r="E505" s="9"/>
      <c r="F505" s="21">
        <f>SUM(F499:F504)</f>
        <v>553</v>
      </c>
      <c r="G505" s="21">
        <f t="shared" ref="G505" si="370">SUM(G499:G504)</f>
        <v>19.741599999999998</v>
      </c>
      <c r="H505" s="21">
        <f t="shared" ref="H505" si="371">SUM(H499:H504)</f>
        <v>19.167200000000001</v>
      </c>
      <c r="I505" s="21">
        <f t="shared" ref="I505" si="372">SUM(I499:I504)</f>
        <v>82.092799999999997</v>
      </c>
      <c r="J505" s="21">
        <f t="shared" ref="J505" si="373">SUM(J499:J504)</f>
        <v>582.15</v>
      </c>
      <c r="K505" s="27"/>
      <c r="L505" s="21">
        <f t="shared" ref="L505" si="374">SUM(L499:L504)</f>
        <v>74.77</v>
      </c>
    </row>
    <row r="506" spans="1:12" ht="15">
      <c r="A506" s="28">
        <f>A499</f>
        <v>2</v>
      </c>
      <c r="B506" s="14">
        <f>B499</f>
        <v>6</v>
      </c>
      <c r="C506" s="10" t="s">
        <v>25</v>
      </c>
      <c r="D506" s="12" t="s">
        <v>24</v>
      </c>
      <c r="E506" s="50"/>
      <c r="F506" s="51"/>
      <c r="G506" s="51"/>
      <c r="H506" s="51"/>
      <c r="I506" s="51"/>
      <c r="J506" s="51"/>
      <c r="K506" s="52"/>
      <c r="L506" s="51"/>
    </row>
    <row r="507" spans="1:12" ht="1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>
      <c r="A508" s="25"/>
      <c r="B508" s="16"/>
      <c r="C508" s="11"/>
      <c r="D508" s="6"/>
      <c r="E508" s="50"/>
      <c r="F508" s="51"/>
      <c r="G508" s="51"/>
      <c r="H508" s="51"/>
      <c r="I508" s="51"/>
      <c r="J508" s="51"/>
      <c r="K508" s="52"/>
      <c r="L508" s="51"/>
    </row>
    <row r="509" spans="1:12" ht="15.75" thickBot="1">
      <c r="A509" s="26"/>
      <c r="B509" s="18"/>
      <c r="C509" s="8"/>
      <c r="D509" s="19" t="s">
        <v>39</v>
      </c>
      <c r="E509" s="9"/>
      <c r="F509" s="21">
        <f>SUM(F506:F508)</f>
        <v>0</v>
      </c>
      <c r="G509" s="21">
        <f t="shared" ref="G509" si="375">SUM(G506:G508)</f>
        <v>0</v>
      </c>
      <c r="H509" s="21">
        <f t="shared" ref="H509" si="376">SUM(H506:H508)</f>
        <v>0</v>
      </c>
      <c r="I509" s="21">
        <f t="shared" ref="I509" si="377">SUM(I506:I508)</f>
        <v>0</v>
      </c>
      <c r="J509" s="21">
        <f t="shared" ref="J509" si="378">SUM(J506:J508)</f>
        <v>0</v>
      </c>
      <c r="K509" s="27"/>
      <c r="L509" s="21">
        <f t="shared" ref="L509" ca="1" si="379">SUM(L506:L514)</f>
        <v>0</v>
      </c>
    </row>
    <row r="510" spans="1:12" ht="15">
      <c r="A510" s="28">
        <f>A499</f>
        <v>2</v>
      </c>
      <c r="B510" s="14">
        <f>B499</f>
        <v>6</v>
      </c>
      <c r="C510" s="10" t="s">
        <v>26</v>
      </c>
      <c r="D510" s="7" t="s">
        <v>27</v>
      </c>
      <c r="E510" s="80"/>
      <c r="F510" s="103"/>
      <c r="G510" s="98"/>
      <c r="H510" s="98"/>
      <c r="I510" s="98"/>
      <c r="J510" s="98"/>
      <c r="K510" s="109"/>
      <c r="L510" s="51"/>
    </row>
    <row r="511" spans="1:12" ht="15">
      <c r="A511" s="25"/>
      <c r="B511" s="16"/>
      <c r="C511" s="11"/>
      <c r="D511" s="7" t="s">
        <v>28</v>
      </c>
      <c r="E511" s="80"/>
      <c r="F511" s="101"/>
      <c r="G511" s="98"/>
      <c r="H511" s="98"/>
      <c r="I511" s="98"/>
      <c r="J511" s="98"/>
      <c r="K511" s="52"/>
      <c r="L511" s="51"/>
    </row>
    <row r="512" spans="1:12" ht="15">
      <c r="A512" s="25"/>
      <c r="B512" s="16"/>
      <c r="C512" s="11"/>
      <c r="D512" s="7" t="s">
        <v>29</v>
      </c>
      <c r="E512" s="80"/>
      <c r="F512" s="101"/>
      <c r="G512" s="98"/>
      <c r="H512" s="98"/>
      <c r="I512" s="98"/>
      <c r="J512" s="98"/>
      <c r="K512" s="52"/>
      <c r="L512" s="51"/>
    </row>
    <row r="513" spans="1:12" ht="15">
      <c r="A513" s="25"/>
      <c r="B513" s="16"/>
      <c r="C513" s="11"/>
      <c r="D513" s="7" t="s">
        <v>30</v>
      </c>
      <c r="E513" s="80"/>
      <c r="F513" s="100"/>
      <c r="G513" s="98"/>
      <c r="H513" s="98"/>
      <c r="I513" s="98"/>
      <c r="J513" s="98"/>
      <c r="K513" s="52"/>
      <c r="L513" s="51"/>
    </row>
    <row r="514" spans="1:12" ht="15">
      <c r="A514" s="25"/>
      <c r="B514" s="16"/>
      <c r="C514" s="11"/>
      <c r="D514" s="7" t="s">
        <v>31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>
      <c r="A515" s="25"/>
      <c r="B515" s="16"/>
      <c r="C515" s="11"/>
      <c r="D515" s="7" t="s">
        <v>32</v>
      </c>
      <c r="E515" s="50"/>
      <c r="F515" s="51"/>
      <c r="G515" s="51"/>
      <c r="H515" s="51"/>
      <c r="I515" s="51"/>
      <c r="J515" s="51"/>
      <c r="K515" s="52"/>
      <c r="L515" s="51"/>
    </row>
    <row r="516" spans="1:12" ht="15">
      <c r="A516" s="25"/>
      <c r="B516" s="16"/>
      <c r="C516" s="11"/>
      <c r="D516" s="7" t="s">
        <v>33</v>
      </c>
      <c r="E516" s="50"/>
      <c r="F516" s="51"/>
      <c r="G516" s="51"/>
      <c r="H516" s="51"/>
      <c r="I516" s="51"/>
      <c r="J516" s="51"/>
      <c r="K516" s="52"/>
      <c r="L516" s="51"/>
    </row>
    <row r="517" spans="1:12" ht="15">
      <c r="A517" s="25"/>
      <c r="B517" s="16"/>
      <c r="C517" s="11"/>
      <c r="D517" s="6"/>
      <c r="E517" s="50"/>
      <c r="F517" s="51"/>
      <c r="G517" s="51"/>
      <c r="H517" s="51"/>
      <c r="I517" s="51"/>
      <c r="J517" s="51"/>
      <c r="K517" s="52"/>
      <c r="L517" s="51"/>
    </row>
    <row r="518" spans="1:12" ht="15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5">
      <c r="A519" s="26"/>
      <c r="B519" s="18"/>
      <c r="C519" s="8"/>
      <c r="D519" s="19" t="s">
        <v>39</v>
      </c>
      <c r="E519" s="9"/>
      <c r="F519" s="21">
        <f>SUM(F510:F518)</f>
        <v>0</v>
      </c>
      <c r="G519" s="21">
        <f t="shared" ref="G519" si="380">SUM(G510:G518)</f>
        <v>0</v>
      </c>
      <c r="H519" s="21">
        <f t="shared" ref="H519" si="381">SUM(H510:H518)</f>
        <v>0</v>
      </c>
      <c r="I519" s="21">
        <f t="shared" ref="I519" si="382">SUM(I510:I518)</f>
        <v>0</v>
      </c>
      <c r="J519" s="21">
        <f t="shared" ref="J519" si="383">SUM(J510:J518)</f>
        <v>0</v>
      </c>
      <c r="K519" s="27"/>
      <c r="L519" s="21">
        <f t="shared" ref="L519" ca="1" si="384">SUM(L516:L524)</f>
        <v>0</v>
      </c>
    </row>
    <row r="520" spans="1:12" ht="15">
      <c r="A520" s="28">
        <f>A499</f>
        <v>2</v>
      </c>
      <c r="B520" s="14">
        <f>B499</f>
        <v>6</v>
      </c>
      <c r="C520" s="10" t="s">
        <v>34</v>
      </c>
      <c r="D520" s="12" t="s">
        <v>35</v>
      </c>
      <c r="E520" s="50"/>
      <c r="F520" s="51"/>
      <c r="G520" s="51"/>
      <c r="H520" s="51"/>
      <c r="I520" s="51"/>
      <c r="J520" s="51"/>
      <c r="K520" s="52"/>
      <c r="L520" s="51"/>
    </row>
    <row r="521" spans="1:12" ht="15">
      <c r="A521" s="25"/>
      <c r="B521" s="16"/>
      <c r="C521" s="11"/>
      <c r="D521" s="12" t="s">
        <v>31</v>
      </c>
      <c r="E521" s="50"/>
      <c r="F521" s="51"/>
      <c r="G521" s="51"/>
      <c r="H521" s="51"/>
      <c r="I521" s="51"/>
      <c r="J521" s="51"/>
      <c r="K521" s="52"/>
      <c r="L521" s="51"/>
    </row>
    <row r="522" spans="1:12" ht="15">
      <c r="A522" s="25"/>
      <c r="B522" s="16"/>
      <c r="C522" s="11"/>
      <c r="D522" s="6"/>
      <c r="E522" s="50"/>
      <c r="F522" s="51"/>
      <c r="G522" s="51"/>
      <c r="H522" s="51"/>
      <c r="I522" s="51"/>
      <c r="J522" s="51"/>
      <c r="K522" s="52"/>
      <c r="L522" s="51"/>
    </row>
    <row r="523" spans="1:12" ht="15">
      <c r="A523" s="25"/>
      <c r="B523" s="16"/>
      <c r="C523" s="11"/>
      <c r="D523" s="6"/>
      <c r="E523" s="50"/>
      <c r="F523" s="51"/>
      <c r="G523" s="51"/>
      <c r="H523" s="51"/>
      <c r="I523" s="51"/>
      <c r="J523" s="51"/>
      <c r="K523" s="52"/>
      <c r="L523" s="51"/>
    </row>
    <row r="524" spans="1:12" ht="15">
      <c r="A524" s="26"/>
      <c r="B524" s="18"/>
      <c r="C524" s="8"/>
      <c r="D524" s="19" t="s">
        <v>39</v>
      </c>
      <c r="E524" s="9"/>
      <c r="F524" s="21">
        <f>SUM(F520:F523)</f>
        <v>0</v>
      </c>
      <c r="G524" s="21">
        <f t="shared" ref="G524" si="385">SUM(G520:G523)</f>
        <v>0</v>
      </c>
      <c r="H524" s="21">
        <f t="shared" ref="H524" si="386">SUM(H520:H523)</f>
        <v>0</v>
      </c>
      <c r="I524" s="21">
        <f t="shared" ref="I524" si="387">SUM(I520:I523)</f>
        <v>0</v>
      </c>
      <c r="J524" s="21">
        <f t="shared" ref="J524" si="388">SUM(J520:J523)</f>
        <v>0</v>
      </c>
      <c r="K524" s="27"/>
      <c r="L524" s="21">
        <f t="shared" ref="L524" ca="1" si="389">SUM(L517:L523)</f>
        <v>0</v>
      </c>
    </row>
    <row r="525" spans="1:12" ht="15">
      <c r="A525" s="28">
        <f>A499</f>
        <v>2</v>
      </c>
      <c r="B525" s="14">
        <f>B499</f>
        <v>6</v>
      </c>
      <c r="C525" s="10" t="s">
        <v>36</v>
      </c>
      <c r="D525" s="7" t="s">
        <v>21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>
      <c r="A528" s="25"/>
      <c r="B528" s="16"/>
      <c r="C528" s="11"/>
      <c r="D528" s="7" t="s">
        <v>23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>
      <c r="A531" s="26"/>
      <c r="B531" s="18"/>
      <c r="C531" s="8"/>
      <c r="D531" s="19" t="s">
        <v>39</v>
      </c>
      <c r="E531" s="9"/>
      <c r="F531" s="21">
        <f>SUM(F525:F530)</f>
        <v>0</v>
      </c>
      <c r="G531" s="21">
        <f t="shared" ref="G531" si="390">SUM(G525:G530)</f>
        <v>0</v>
      </c>
      <c r="H531" s="21">
        <f t="shared" ref="H531" si="391">SUM(H525:H530)</f>
        <v>0</v>
      </c>
      <c r="I531" s="21">
        <f t="shared" ref="I531" si="392">SUM(I525:I530)</f>
        <v>0</v>
      </c>
      <c r="J531" s="21">
        <f t="shared" ref="J531" si="393">SUM(J525:J530)</f>
        <v>0</v>
      </c>
      <c r="K531" s="27"/>
      <c r="L531" s="21">
        <f t="shared" ref="L531" ca="1" si="394">SUM(L525:L533)</f>
        <v>0</v>
      </c>
    </row>
    <row r="532" spans="1:12" ht="15">
      <c r="A532" s="28">
        <f>A499</f>
        <v>2</v>
      </c>
      <c r="B532" s="14">
        <f>B499</f>
        <v>6</v>
      </c>
      <c r="C532" s="10" t="s">
        <v>37</v>
      </c>
      <c r="D532" s="12" t="s">
        <v>38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>
      <c r="A533" s="25"/>
      <c r="B533" s="16"/>
      <c r="C533" s="11"/>
      <c r="D533" s="12" t="s">
        <v>35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>
      <c r="A534" s="25"/>
      <c r="B534" s="16"/>
      <c r="C534" s="11"/>
      <c r="D534" s="12" t="s">
        <v>31</v>
      </c>
      <c r="E534" s="50"/>
      <c r="F534" s="51"/>
      <c r="G534" s="51"/>
      <c r="H534" s="51"/>
      <c r="I534" s="51"/>
      <c r="J534" s="51"/>
      <c r="K534" s="52"/>
      <c r="L534" s="51"/>
    </row>
    <row r="535" spans="1:12" ht="15">
      <c r="A535" s="25"/>
      <c r="B535" s="16"/>
      <c r="C535" s="11"/>
      <c r="D535" s="12" t="s">
        <v>24</v>
      </c>
      <c r="E535" s="50"/>
      <c r="F535" s="51"/>
      <c r="G535" s="51"/>
      <c r="H535" s="51"/>
      <c r="I535" s="51"/>
      <c r="J535" s="51"/>
      <c r="K535" s="52"/>
      <c r="L535" s="51"/>
    </row>
    <row r="536" spans="1:12" ht="15">
      <c r="A536" s="25"/>
      <c r="B536" s="16"/>
      <c r="C536" s="11"/>
      <c r="D536" s="6"/>
      <c r="E536" s="50"/>
      <c r="F536" s="51"/>
      <c r="G536" s="51"/>
      <c r="H536" s="51"/>
      <c r="I536" s="51"/>
      <c r="J536" s="51"/>
      <c r="K536" s="52"/>
      <c r="L536" s="51"/>
    </row>
    <row r="537" spans="1:12" ht="15">
      <c r="A537" s="25"/>
      <c r="B537" s="16"/>
      <c r="C537" s="11"/>
      <c r="D537" s="6"/>
      <c r="E537" s="50"/>
      <c r="F537" s="51"/>
      <c r="G537" s="51"/>
      <c r="H537" s="51"/>
      <c r="I537" s="51"/>
      <c r="J537" s="51"/>
      <c r="K537" s="52"/>
      <c r="L537" s="51"/>
    </row>
    <row r="538" spans="1:12" ht="15">
      <c r="A538" s="26"/>
      <c r="B538" s="18"/>
      <c r="C538" s="8"/>
      <c r="D538" s="20" t="s">
        <v>39</v>
      </c>
      <c r="E538" s="9"/>
      <c r="F538" s="21">
        <f>SUM(F532:F537)</f>
        <v>0</v>
      </c>
      <c r="G538" s="21">
        <f t="shared" ref="G538" si="395">SUM(G532:G537)</f>
        <v>0</v>
      </c>
      <c r="H538" s="21">
        <f t="shared" ref="H538" si="396">SUM(H532:H537)</f>
        <v>0</v>
      </c>
      <c r="I538" s="21">
        <f t="shared" ref="I538" si="397">SUM(I532:I537)</f>
        <v>0</v>
      </c>
      <c r="J538" s="21">
        <f t="shared" ref="J538" si="398">SUM(J532:J537)</f>
        <v>0</v>
      </c>
      <c r="K538" s="27"/>
      <c r="L538" s="21">
        <f t="shared" ref="L538" ca="1" si="399">SUM(L532:L540)</f>
        <v>0</v>
      </c>
    </row>
    <row r="539" spans="1:12" ht="15.75" customHeight="1">
      <c r="A539" s="31">
        <f>A499</f>
        <v>2</v>
      </c>
      <c r="B539" s="32">
        <f>B499</f>
        <v>6</v>
      </c>
      <c r="C539" s="61" t="s">
        <v>4</v>
      </c>
      <c r="D539" s="62"/>
      <c r="E539" s="33"/>
      <c r="F539" s="34">
        <f>F505+F509+F519+F524+F531+F538</f>
        <v>553</v>
      </c>
      <c r="G539" s="34">
        <f t="shared" ref="G539" si="400">G505+G509+G519+G524+G531+G538</f>
        <v>19.741599999999998</v>
      </c>
      <c r="H539" s="34">
        <f t="shared" ref="H539" si="401">H505+H509+H519+H524+H531+H538</f>
        <v>19.167200000000001</v>
      </c>
      <c r="I539" s="34">
        <f t="shared" ref="I539" si="402">I505+I509+I519+I524+I531+I538</f>
        <v>82.092799999999997</v>
      </c>
      <c r="J539" s="34">
        <f t="shared" ref="J539" si="403">J505+J509+J519+J524+J531+J538</f>
        <v>582.15</v>
      </c>
      <c r="K539" s="35"/>
      <c r="L539" s="34">
        <f t="shared" ref="L539" ca="1" si="404">L505+L509+L519+L524+L531+L538</f>
        <v>0</v>
      </c>
    </row>
    <row r="540" spans="1:12" ht="15">
      <c r="A540" s="22">
        <v>2</v>
      </c>
      <c r="B540" s="23">
        <v>7</v>
      </c>
      <c r="C540" s="24" t="s">
        <v>20</v>
      </c>
      <c r="D540" s="5" t="s">
        <v>21</v>
      </c>
      <c r="E540" s="47"/>
      <c r="F540" s="48"/>
      <c r="G540" s="48"/>
      <c r="H540" s="48"/>
      <c r="I540" s="48"/>
      <c r="J540" s="48"/>
      <c r="K540" s="49"/>
      <c r="L540" s="48"/>
    </row>
    <row r="541" spans="1:12" ht="1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>
      <c r="A542" s="25"/>
      <c r="B542" s="16"/>
      <c r="C542" s="11"/>
      <c r="D542" s="7" t="s">
        <v>22</v>
      </c>
      <c r="E542" s="50"/>
      <c r="F542" s="51"/>
      <c r="G542" s="51"/>
      <c r="H542" s="51"/>
      <c r="I542" s="51"/>
      <c r="J542" s="51"/>
      <c r="K542" s="52"/>
      <c r="L542" s="51"/>
    </row>
    <row r="543" spans="1:12" ht="15">
      <c r="A543" s="25"/>
      <c r="B543" s="16"/>
      <c r="C543" s="11"/>
      <c r="D543" s="7" t="s">
        <v>23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>
      <c r="A544" s="25"/>
      <c r="B544" s="16"/>
      <c r="C544" s="11"/>
      <c r="D544" s="7" t="s">
        <v>24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>
      <c r="A545" s="25"/>
      <c r="B545" s="16"/>
      <c r="C545" s="11"/>
      <c r="D545" s="6"/>
      <c r="E545" s="50"/>
      <c r="F545" s="51"/>
      <c r="G545" s="51"/>
      <c r="H545" s="51"/>
      <c r="I545" s="51"/>
      <c r="J545" s="51"/>
      <c r="K545" s="52"/>
      <c r="L545" s="51"/>
    </row>
    <row r="546" spans="1:12" ht="15">
      <c r="A546" s="25"/>
      <c r="B546" s="16"/>
      <c r="C546" s="11"/>
      <c r="D546" s="6"/>
      <c r="E546" s="50"/>
      <c r="F546" s="51"/>
      <c r="G546" s="51"/>
      <c r="H546" s="51"/>
      <c r="I546" s="51"/>
      <c r="J546" s="51"/>
      <c r="K546" s="52"/>
      <c r="L546" s="51"/>
    </row>
    <row r="547" spans="1:12" ht="15">
      <c r="A547" s="26"/>
      <c r="B547" s="18"/>
      <c r="C547" s="8"/>
      <c r="D547" s="19" t="s">
        <v>39</v>
      </c>
      <c r="E547" s="9"/>
      <c r="F547" s="21">
        <f>SUM(F540:F546)</f>
        <v>0</v>
      </c>
      <c r="G547" s="21">
        <f t="shared" ref="G547" si="405">SUM(G540:G546)</f>
        <v>0</v>
      </c>
      <c r="H547" s="21">
        <f t="shared" ref="H547" si="406">SUM(H540:H546)</f>
        <v>0</v>
      </c>
      <c r="I547" s="21">
        <f t="shared" ref="I547" si="407">SUM(I540:I546)</f>
        <v>0</v>
      </c>
      <c r="J547" s="21">
        <f t="shared" ref="J547" si="408">SUM(J540:J546)</f>
        <v>0</v>
      </c>
      <c r="K547" s="27"/>
      <c r="L547" s="21">
        <f t="shared" ref="L547" si="409">SUM(L540:L546)</f>
        <v>0</v>
      </c>
    </row>
    <row r="548" spans="1:12" ht="15">
      <c r="A548" s="28">
        <f>A540</f>
        <v>2</v>
      </c>
      <c r="B548" s="14">
        <f>B540</f>
        <v>7</v>
      </c>
      <c r="C548" s="10" t="s">
        <v>25</v>
      </c>
      <c r="D548" s="12" t="s">
        <v>24</v>
      </c>
      <c r="E548" s="50"/>
      <c r="F548" s="51"/>
      <c r="G548" s="51"/>
      <c r="H548" s="51"/>
      <c r="I548" s="51"/>
      <c r="J548" s="51"/>
      <c r="K548" s="52"/>
      <c r="L548" s="51"/>
    </row>
    <row r="549" spans="1:12" ht="1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>
      <c r="A550" s="25"/>
      <c r="B550" s="16"/>
      <c r="C550" s="11"/>
      <c r="D550" s="6"/>
      <c r="E550" s="50"/>
      <c r="F550" s="51"/>
      <c r="G550" s="51"/>
      <c r="H550" s="51"/>
      <c r="I550" s="51"/>
      <c r="J550" s="51"/>
      <c r="K550" s="52"/>
      <c r="L550" s="51"/>
    </row>
    <row r="551" spans="1:12" ht="15">
      <c r="A551" s="26"/>
      <c r="B551" s="18"/>
      <c r="C551" s="8"/>
      <c r="D551" s="19" t="s">
        <v>39</v>
      </c>
      <c r="E551" s="9"/>
      <c r="F551" s="21">
        <f>SUM(F548:F550)</f>
        <v>0</v>
      </c>
      <c r="G551" s="21">
        <f t="shared" ref="G551" si="410">SUM(G548:G550)</f>
        <v>0</v>
      </c>
      <c r="H551" s="21">
        <f t="shared" ref="H551" si="411">SUM(H548:H550)</f>
        <v>0</v>
      </c>
      <c r="I551" s="21">
        <f t="shared" ref="I551" si="412">SUM(I548:I550)</f>
        <v>0</v>
      </c>
      <c r="J551" s="21">
        <f t="shared" ref="J551" si="413">SUM(J548:J550)</f>
        <v>0</v>
      </c>
      <c r="K551" s="27"/>
      <c r="L551" s="21">
        <f t="shared" ref="L551" ca="1" si="414">SUM(L548:L556)</f>
        <v>0</v>
      </c>
    </row>
    <row r="552" spans="1:12" ht="15">
      <c r="A552" s="28">
        <f>A540</f>
        <v>2</v>
      </c>
      <c r="B552" s="14">
        <f>B540</f>
        <v>7</v>
      </c>
      <c r="C552" s="10" t="s">
        <v>26</v>
      </c>
      <c r="D552" s="7" t="s">
        <v>27</v>
      </c>
      <c r="E552" s="50"/>
      <c r="F552" s="51"/>
      <c r="G552" s="51"/>
      <c r="H552" s="51"/>
      <c r="I552" s="51"/>
      <c r="J552" s="51"/>
      <c r="K552" s="52"/>
      <c r="L552" s="51"/>
    </row>
    <row r="553" spans="1:12" ht="15">
      <c r="A553" s="25"/>
      <c r="B553" s="16"/>
      <c r="C553" s="11"/>
      <c r="D553" s="7" t="s">
        <v>28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>
      <c r="A554" s="25"/>
      <c r="B554" s="16"/>
      <c r="C554" s="11"/>
      <c r="D554" s="7" t="s">
        <v>29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>
      <c r="A555" s="25"/>
      <c r="B555" s="16"/>
      <c r="C555" s="11"/>
      <c r="D555" s="7" t="s">
        <v>30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>
      <c r="A556" s="25"/>
      <c r="B556" s="16"/>
      <c r="C556" s="11"/>
      <c r="D556" s="7" t="s">
        <v>31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>
      <c r="A557" s="25"/>
      <c r="B557" s="16"/>
      <c r="C557" s="11"/>
      <c r="D557" s="7" t="s">
        <v>32</v>
      </c>
      <c r="E557" s="50"/>
      <c r="F557" s="51"/>
      <c r="G557" s="51"/>
      <c r="H557" s="51"/>
      <c r="I557" s="51"/>
      <c r="J557" s="51"/>
      <c r="K557" s="52"/>
      <c r="L557" s="51"/>
    </row>
    <row r="558" spans="1:12" ht="15">
      <c r="A558" s="25"/>
      <c r="B558" s="16"/>
      <c r="C558" s="11"/>
      <c r="D558" s="7" t="s">
        <v>33</v>
      </c>
      <c r="E558" s="50"/>
      <c r="F558" s="51"/>
      <c r="G558" s="51"/>
      <c r="H558" s="51"/>
      <c r="I558" s="51"/>
      <c r="J558" s="51"/>
      <c r="K558" s="52"/>
      <c r="L558" s="51"/>
    </row>
    <row r="559" spans="1:12" ht="15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5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5">
      <c r="A561" s="26"/>
      <c r="B561" s="18"/>
      <c r="C561" s="8"/>
      <c r="D561" s="19" t="s">
        <v>39</v>
      </c>
      <c r="E561" s="9"/>
      <c r="F561" s="21">
        <f>SUM(F552:F560)</f>
        <v>0</v>
      </c>
      <c r="G561" s="21">
        <f t="shared" ref="G561" si="415">SUM(G552:G560)</f>
        <v>0</v>
      </c>
      <c r="H561" s="21">
        <f t="shared" ref="H561" si="416">SUM(H552:H560)</f>
        <v>0</v>
      </c>
      <c r="I561" s="21">
        <f t="shared" ref="I561" si="417">SUM(I552:I560)</f>
        <v>0</v>
      </c>
      <c r="J561" s="21">
        <f t="shared" ref="J561" si="418">SUM(J552:J560)</f>
        <v>0</v>
      </c>
      <c r="K561" s="27"/>
      <c r="L561" s="21">
        <f t="shared" ref="L561" ca="1" si="419">SUM(L558:L566)</f>
        <v>0</v>
      </c>
    </row>
    <row r="562" spans="1:12" ht="15">
      <c r="A562" s="28">
        <f>A540</f>
        <v>2</v>
      </c>
      <c r="B562" s="14">
        <f>B540</f>
        <v>7</v>
      </c>
      <c r="C562" s="10" t="s">
        <v>34</v>
      </c>
      <c r="D562" s="12" t="s">
        <v>35</v>
      </c>
      <c r="E562" s="50"/>
      <c r="F562" s="51"/>
      <c r="G562" s="51"/>
      <c r="H562" s="51"/>
      <c r="I562" s="51"/>
      <c r="J562" s="51"/>
      <c r="K562" s="52"/>
      <c r="L562" s="51"/>
    </row>
    <row r="563" spans="1:12" ht="15">
      <c r="A563" s="25"/>
      <c r="B563" s="16"/>
      <c r="C563" s="11"/>
      <c r="D563" s="12" t="s">
        <v>31</v>
      </c>
      <c r="E563" s="50"/>
      <c r="F563" s="51"/>
      <c r="G563" s="51"/>
      <c r="H563" s="51"/>
      <c r="I563" s="51"/>
      <c r="J563" s="51"/>
      <c r="K563" s="52"/>
      <c r="L563" s="51"/>
    </row>
    <row r="564" spans="1:12" ht="15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5">
      <c r="A565" s="25"/>
      <c r="B565" s="16"/>
      <c r="C565" s="11"/>
      <c r="D565" s="6"/>
      <c r="E565" s="50"/>
      <c r="F565" s="51"/>
      <c r="G565" s="51"/>
      <c r="H565" s="51"/>
      <c r="I565" s="51"/>
      <c r="J565" s="51"/>
      <c r="K565" s="52"/>
      <c r="L565" s="51"/>
    </row>
    <row r="566" spans="1:12" ht="15">
      <c r="A566" s="26"/>
      <c r="B566" s="18"/>
      <c r="C566" s="8"/>
      <c r="D566" s="19" t="s">
        <v>39</v>
      </c>
      <c r="E566" s="9"/>
      <c r="F566" s="21">
        <f>SUM(F562:F565)</f>
        <v>0</v>
      </c>
      <c r="G566" s="21">
        <f t="shared" ref="G566" si="420">SUM(G562:G565)</f>
        <v>0</v>
      </c>
      <c r="H566" s="21">
        <f t="shared" ref="H566" si="421">SUM(H562:H565)</f>
        <v>0</v>
      </c>
      <c r="I566" s="21">
        <f t="shared" ref="I566" si="422">SUM(I562:I565)</f>
        <v>0</v>
      </c>
      <c r="J566" s="21">
        <f t="shared" ref="J566" si="423">SUM(J562:J565)</f>
        <v>0</v>
      </c>
      <c r="K566" s="27"/>
      <c r="L566" s="21">
        <f t="shared" ref="L566" ca="1" si="424">SUM(L559:L565)</f>
        <v>0</v>
      </c>
    </row>
    <row r="567" spans="1:12" ht="15">
      <c r="A567" s="28">
        <f>A540</f>
        <v>2</v>
      </c>
      <c r="B567" s="14">
        <f>B540</f>
        <v>7</v>
      </c>
      <c r="C567" s="10" t="s">
        <v>36</v>
      </c>
      <c r="D567" s="7" t="s">
        <v>21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>
      <c r="A570" s="25"/>
      <c r="B570" s="16"/>
      <c r="C570" s="11"/>
      <c r="D570" s="7" t="s">
        <v>23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>
      <c r="A573" s="26"/>
      <c r="B573" s="18"/>
      <c r="C573" s="8"/>
      <c r="D573" s="19" t="s">
        <v>39</v>
      </c>
      <c r="E573" s="9"/>
      <c r="F573" s="21">
        <f>SUM(F567:F572)</f>
        <v>0</v>
      </c>
      <c r="G573" s="21">
        <f t="shared" ref="G573" si="425">SUM(G567:G572)</f>
        <v>0</v>
      </c>
      <c r="H573" s="21">
        <f t="shared" ref="H573" si="426">SUM(H567:H572)</f>
        <v>0</v>
      </c>
      <c r="I573" s="21">
        <f t="shared" ref="I573" si="427">SUM(I567:I572)</f>
        <v>0</v>
      </c>
      <c r="J573" s="21">
        <f t="shared" ref="J573" si="428">SUM(J567:J572)</f>
        <v>0</v>
      </c>
      <c r="K573" s="27"/>
      <c r="L573" s="21">
        <f t="shared" ref="L573" ca="1" si="429">SUM(L567:L575)</f>
        <v>0</v>
      </c>
    </row>
    <row r="574" spans="1:12" ht="15">
      <c r="A574" s="28">
        <f>A540</f>
        <v>2</v>
      </c>
      <c r="B574" s="14">
        <f>B540</f>
        <v>7</v>
      </c>
      <c r="C574" s="10" t="s">
        <v>37</v>
      </c>
      <c r="D574" s="12" t="s">
        <v>38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>
      <c r="A575" s="25"/>
      <c r="B575" s="16"/>
      <c r="C575" s="11"/>
      <c r="D575" s="12" t="s">
        <v>35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>
      <c r="A576" s="25"/>
      <c r="B576" s="16"/>
      <c r="C576" s="11"/>
      <c r="D576" s="12" t="s">
        <v>31</v>
      </c>
      <c r="E576" s="50"/>
      <c r="F576" s="51"/>
      <c r="G576" s="51"/>
      <c r="H576" s="51"/>
      <c r="I576" s="51"/>
      <c r="J576" s="51"/>
      <c r="K576" s="52"/>
      <c r="L576" s="51"/>
    </row>
    <row r="577" spans="1:12" ht="15">
      <c r="A577" s="25"/>
      <c r="B577" s="16"/>
      <c r="C577" s="11"/>
      <c r="D577" s="12" t="s">
        <v>24</v>
      </c>
      <c r="E577" s="50"/>
      <c r="F577" s="51"/>
      <c r="G577" s="51"/>
      <c r="H577" s="51"/>
      <c r="I577" s="51"/>
      <c r="J577" s="51"/>
      <c r="K577" s="52"/>
      <c r="L577" s="51"/>
    </row>
    <row r="578" spans="1:12" ht="15">
      <c r="A578" s="25"/>
      <c r="B578" s="16"/>
      <c r="C578" s="11"/>
      <c r="D578" s="6"/>
      <c r="E578" s="50"/>
      <c r="F578" s="51"/>
      <c r="G578" s="51"/>
      <c r="H578" s="51"/>
      <c r="I578" s="51"/>
      <c r="J578" s="51"/>
      <c r="K578" s="52"/>
      <c r="L578" s="51"/>
    </row>
    <row r="579" spans="1:12" ht="15">
      <c r="A579" s="25"/>
      <c r="B579" s="16"/>
      <c r="C579" s="11"/>
      <c r="D579" s="6"/>
      <c r="E579" s="50"/>
      <c r="F579" s="51"/>
      <c r="G579" s="51"/>
      <c r="H579" s="51"/>
      <c r="I579" s="51"/>
      <c r="J579" s="51"/>
      <c r="K579" s="52"/>
      <c r="L579" s="51"/>
    </row>
    <row r="580" spans="1:12" ht="15">
      <c r="A580" s="26"/>
      <c r="B580" s="18"/>
      <c r="C580" s="8"/>
      <c r="D580" s="20" t="s">
        <v>39</v>
      </c>
      <c r="E580" s="9"/>
      <c r="F580" s="21">
        <f>SUM(F574:F579)</f>
        <v>0</v>
      </c>
      <c r="G580" s="21">
        <f t="shared" ref="G580" si="430">SUM(G574:G579)</f>
        <v>0</v>
      </c>
      <c r="H580" s="21">
        <f t="shared" ref="H580" si="431">SUM(H574:H579)</f>
        <v>0</v>
      </c>
      <c r="I580" s="21">
        <f t="shared" ref="I580" si="432">SUM(I574:I579)</f>
        <v>0</v>
      </c>
      <c r="J580" s="21">
        <f t="shared" ref="J580" si="433">SUM(J574:J579)</f>
        <v>0</v>
      </c>
      <c r="K580" s="27"/>
      <c r="L580" s="21">
        <f t="shared" ref="L580" ca="1" si="434">SUM(L574:L582)</f>
        <v>0</v>
      </c>
    </row>
    <row r="581" spans="1:12" ht="15">
      <c r="A581" s="37">
        <f>A540</f>
        <v>2</v>
      </c>
      <c r="B581" s="38">
        <f>B540</f>
        <v>7</v>
      </c>
      <c r="C581" s="58" t="s">
        <v>4</v>
      </c>
      <c r="D581" s="59"/>
      <c r="E581" s="39"/>
      <c r="F581" s="40">
        <f>F547+F551+F561+F566+F573+F580</f>
        <v>0</v>
      </c>
      <c r="G581" s="40">
        <f t="shared" ref="G581" si="435">G547+G551+G561+G566+G573+G580</f>
        <v>0</v>
      </c>
      <c r="H581" s="40">
        <f t="shared" ref="H581" si="436">H547+H551+H561+H566+H573+H580</f>
        <v>0</v>
      </c>
      <c r="I581" s="40">
        <f t="shared" ref="I581" si="437">I547+I551+I561+I566+I573+I580</f>
        <v>0</v>
      </c>
      <c r="J581" s="40">
        <f t="shared" ref="J581" si="438">J547+J551+J561+J566+J573+J580</f>
        <v>0</v>
      </c>
      <c r="K581" s="41"/>
      <c r="L581" s="34">
        <f ca="1">L547+L551+L561+L566+L573+L580</f>
        <v>0</v>
      </c>
    </row>
    <row r="582" spans="1:12">
      <c r="A582" s="29"/>
      <c r="B582" s="30"/>
      <c r="C582" s="60" t="s">
        <v>5</v>
      </c>
      <c r="D582" s="60"/>
      <c r="E582" s="60"/>
      <c r="F582" s="42">
        <f>(F46+F87+F129+F171+F213+F253+F295+F336+F376+F417+F458+F498+F539+F581)/(IF(F46=0,0,1)+IF(F87=0,0,1)+IF(F129=0,0,1)+IF(F171=0,0,1)+IF(F213=0,0,1)+IF(F253=0,0,1)+IF(F295=0,0,1)+IF(F336=0,0,1)+IF(F376=0,0,1)+IF(F417=0,0,1)+IF(F458=0,0,1)+IF(F498=0,0,1)+IF(F539=0,0,1)+IF(F581=0,0,1))</f>
        <v>542.25</v>
      </c>
      <c r="G582" s="42">
        <f>(G46+G87+G129+G171+G213+G253+G295+G336+G376+G417+G458+G498+G539+G581)/(IF(G46=0,0,1)+IF(G87=0,0,1)+IF(G129=0,0,1)+IF(G171=0,0,1)+IF(G213=0,0,1)+IF(G253=0,0,1)+IF(G295=0,0,1)+IF(G336=0,0,1)+IF(G376=0,0,1)+IF(G417=0,0,1)+IF(G458=0,0,1)+IF(G498=0,0,1)+IF(G539=0,0,1)+IF(G581=0,0,1))</f>
        <v>17.906719444444445</v>
      </c>
      <c r="H582" s="42">
        <f>(H46+H87+H129+H171+H213+H253+H295+H336+H376+H417+H458+H498+H539+H581)/(IF(H46=0,0,1)+IF(H87=0,0,1)+IF(H129=0,0,1)+IF(H171=0,0,1)+IF(H213=0,0,1)+IF(H253=0,0,1)+IF(H295=0,0,1)+IF(H336=0,0,1)+IF(H376=0,0,1)+IF(H417=0,0,1)+IF(H458=0,0,1)+IF(H498=0,0,1)+IF(H539=0,0,1)+IF(H581=0,0,1))</f>
        <v>17.834</v>
      </c>
      <c r="I582" s="42">
        <f>(I46+I87+I129+I171+I213+I253+I295+I336+I376+I417+I458+I498+I539+I581)/(IF(I46=0,0,1)+IF(I87=0,0,1)+IF(I129=0,0,1)+IF(I171=0,0,1)+IF(I213=0,0,1)+IF(I253=0,0,1)+IF(I295=0,0,1)+IF(I336=0,0,1)+IF(I376=0,0,1)+IF(I417=0,0,1)+IF(I458=0,0,1)+IF(I498=0,0,1)+IF(I539=0,0,1)+IF(I581=0,0,1))</f>
        <v>74.382899999999992</v>
      </c>
      <c r="J582" s="42">
        <f>(J46+J87+J129+J171+J213+J253+J295+J336+J376+J417+J458+J498+J539+J581)/(IF(J46=0,0,1)+IF(J87=0,0,1)+IF(J129=0,0,1)+IF(J171=0,0,1)+IF(J213=0,0,1)+IF(J253=0,0,1)+IF(J295=0,0,1)+IF(J336=0,0,1)+IF(J376=0,0,1)+IF(J417=0,0,1)+IF(J458=0,0,1)+IF(J498=0,0,1)+IF(J539=0,0,1)+IF(J581=0,0,1))</f>
        <v>532.26750000000004</v>
      </c>
      <c r="K582" s="42"/>
      <c r="L582" s="42">
        <v>74.77</v>
      </c>
    </row>
  </sheetData>
  <mergeCells count="18">
    <mergeCell ref="C295:D295"/>
    <mergeCell ref="C46:D46"/>
    <mergeCell ref="C1:E1"/>
    <mergeCell ref="H1:K1"/>
    <mergeCell ref="H2:K2"/>
    <mergeCell ref="C87:D87"/>
    <mergeCell ref="C129:D129"/>
    <mergeCell ref="C171:D171"/>
    <mergeCell ref="C213:D213"/>
    <mergeCell ref="C253:D253"/>
    <mergeCell ref="C581:D581"/>
    <mergeCell ref="C582:E582"/>
    <mergeCell ref="C336:D336"/>
    <mergeCell ref="C376:D376"/>
    <mergeCell ref="C417:D417"/>
    <mergeCell ref="C458:D458"/>
    <mergeCell ref="C498:D498"/>
    <mergeCell ref="C539:D5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жзхххххххххххххххххх</cp:lastModifiedBy>
  <dcterms:created xsi:type="dcterms:W3CDTF">2022-05-16T14:23:56Z</dcterms:created>
  <dcterms:modified xsi:type="dcterms:W3CDTF">2025-08-27T05:38:18Z</dcterms:modified>
</cp:coreProperties>
</file>