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203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<sst xmlns="http://schemas.openxmlformats.org/spreadsheetml/2006/main" count="318" uniqueCount="94">
  <si>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</si>
  <si>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</si>
  <si>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</si>
  <si>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</si>
  <si>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</si>
  <si>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</si>
  <si>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</si>
  <si>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</si>
  <si>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</si>
  <si>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</si>
  <si>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</si>
  <si>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</si>
  <si>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</si>
  <si>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</si>
  <si>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</si>
  <si>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</si>
  <si>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</si>
  <si>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</si>
  <si>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</si>
  <si>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</si>
  <si>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</si>
  <si>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</si>
  <si>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</si>
  <si>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</si>
  <si>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</si>
  <si>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</si>
  <si>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</si>
  <si>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</si>
  <si>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</si>
  <si>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</si>
  <si>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</si>
  <si>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</si>
  <si>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</si>
  <si>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</si>
  <si>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</si>
  <si>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</si>
  <si>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</si>
  <si>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</si>
  <si>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</si>
  <si>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</si>
  <si>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</si>
  <si>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</si>
  <si>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</si>
  <si>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</si>
  <si>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</si>
  <si>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</si>
  <si>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</si>
  <si>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</si>
  <si>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</si>
  <si>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</si>
  <si>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</si>
  <si>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</si>
  <si>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</si>
  <si>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</si>
  <si>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</si>
  <si>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</si>
  <si>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</si>
  <si>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</si>
  <si>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</si>
  <si>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</si>
  <si>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</si>
  <si>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</si>
  <si>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</si>
  <si>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</si>
  <si>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</si>
  <si>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</si>
  <si>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</si>
  <si>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</si>
  <si>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</si>
  <si>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</si>
  <si>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</si>
  <si>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</si>
  <si>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</si>
  <si>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</si>
  <si>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</si>
  <si>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</si>
  <si>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</si>
  <si>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</si>
  <si>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</si>
  <si>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</si>
  <si>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</si>
  <si>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</si>
  <si>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</si>
  <si>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</si>
  <si>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</si>
  <si>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</si>
  <si>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</si>
  <si>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</si>
  <si>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</si>
  <si>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Чикен</t>
  </si>
  <si>
    <t>ТТК №2213 от 02.12.2022 г</t>
  </si>
  <si>
    <t>Директор</t>
  </si>
  <si>
    <t>Корбанова Л.И.</t>
  </si>
  <si>
    <t>МБОУ "Лицей №133"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</si>
</sst>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>
      <alignment horizontal="left" vertical="center"/>
    </xf>
    <xf numFmtId="0" fontId="4" fillId="5" borderId="11" xfId="0" applyFont="1" applyFill="1" applyBorder="1" applyAlignment="1" applyProtection="1">
      <alignment vertical="top" wrapText="1"/>
      <protection locked="0"/>
    </xf>
    <xf numFmtId="0" fontId="4" fillId="5" borderId="11" xfId="0" applyFont="1" applyFill="1" applyBorder="1" applyAlignment="1" applyProtection="1">
      <alignment horizontal="center" vertical="top" wrapText="1"/>
      <protection locked="0"/>
    </xf>
    <xf numFmtId="164" fontId="4" fillId="5" borderId="11" xfId="0" applyNumberFormat="1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/>
    <xf numFmtId="0" fontId="4" fillId="5" borderId="2" xfId="0" applyFont="1" applyFill="1" applyBorder="1" applyAlignment="1" applyProtection="1">
      <alignment vertical="top" wrapText="1"/>
      <protection locked="0"/>
    </xf>
    <xf numFmtId="0" fontId="4" fillId="5" borderId="2" xfId="0" applyFont="1" applyFill="1" applyBorder="1" applyAlignment="1" applyProtection="1">
      <alignment horizontal="center" vertical="top" wrapText="1"/>
      <protection locked="0"/>
    </xf>
    <xf numFmtId="164" fontId="4" fillId="5" borderId="2" xfId="0" applyNumberFormat="1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top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64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 applyAlignment="1" applyProtection="1">
      <alignment vertical="center" wrapText="1"/>
      <protection locked="0"/>
    </xf>
    <xf numFmtId="0" fontId="4" fillId="5" borderId="2" xfId="0" applyFont="1" applyFill="1" applyBorder="1" applyAlignment="1" applyProtection="1">
      <alignment horizontal="center" vertical="center" wrapText="1"/>
      <protection locked="0"/>
    </xf>
    <xf numFmtId="16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2" xfId="0" applyFont="1" applyFill="1" applyBorder="1" applyProtection="1"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E215" sqref="E21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37" t="s">
        <v>93</v>
      </c>
      <c r="D1" s="138"/>
      <c r="E1" s="138"/>
      <c r="F1" s="5" t="s">
        <v>14</v>
      </c>
      <c r="G1" s="4" t="s">
        <v>15</v>
      </c>
      <c r="H1" s="139" t="s">
        <v>91</v>
      </c>
      <c r="I1" s="139"/>
      <c r="J1" s="139"/>
      <c r="K1" s="139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16</v>
      </c>
      <c r="H2" s="140" t="s">
        <v>92</v>
      </c>
      <c r="I2" s="140"/>
      <c r="J2" s="140"/>
      <c r="K2" s="140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5" t="s">
        <v>81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75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79</v>
      </c>
      <c r="F6" s="111">
        <v>90</v>
      </c>
      <c r="G6" s="106">
        <v>8.2680000000000007</v>
      </c>
      <c r="H6" s="106">
        <v>9.9109999999999996</v>
      </c>
      <c r="I6" s="106">
        <v>9.1170000000000009</v>
      </c>
      <c r="J6" s="105">
        <v>159</v>
      </c>
      <c r="K6" s="47" t="s">
        <v>80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43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60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61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20" t="s">
        <v>24</v>
      </c>
      <c r="E11" s="97" t="s">
        <v>83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82</v>
      </c>
      <c r="L11" s="62"/>
    </row>
    <row r="12" spans="1:12" ht="15" x14ac:dyDescent="0.25">
      <c r="A12" s="15"/>
      <c r="B12" s="16"/>
      <c r="C12" s="17"/>
      <c r="D12" s="89" t="s">
        <v>46</v>
      </c>
      <c r="E12" s="43" t="s">
        <v>62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35" t="s">
        <v>4</v>
      </c>
      <c r="D24" s="136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63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64</v>
      </c>
      <c r="L25" s="71"/>
    </row>
    <row r="26" spans="1:12" ht="15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20" t="s">
        <v>22</v>
      </c>
      <c r="E29" s="43" t="s">
        <v>67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45</v>
      </c>
      <c r="L29" s="62"/>
    </row>
    <row r="30" spans="1:12" ht="15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5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35" t="s">
        <v>4</v>
      </c>
      <c r="D43" s="136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54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65</v>
      </c>
      <c r="L44" s="13"/>
    </row>
    <row r="45" spans="1:12" ht="15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5" x14ac:dyDescent="0.25">
      <c r="A49" s="15"/>
      <c r="B49" s="16"/>
      <c r="C49" s="17"/>
      <c r="D49" s="20" t="s">
        <v>24</v>
      </c>
      <c r="E49" s="97" t="s">
        <v>84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82</v>
      </c>
      <c r="L49" s="19"/>
    </row>
    <row r="50" spans="1:12" ht="15" x14ac:dyDescent="0.25">
      <c r="A50" s="15"/>
      <c r="B50" s="16"/>
      <c r="C50" s="17"/>
      <c r="D50" s="89" t="s">
        <v>46</v>
      </c>
      <c r="E50" s="43" t="s">
        <v>85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86</v>
      </c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35" t="s">
        <v>4</v>
      </c>
      <c r="D62" s="136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68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69</v>
      </c>
      <c r="L63" s="71"/>
    </row>
    <row r="64" spans="1:12" ht="15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66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5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30" x14ac:dyDescent="0.25">
      <c r="A68" s="15"/>
      <c r="B68" s="16"/>
      <c r="C68" s="17"/>
      <c r="D68" s="20" t="s">
        <v>24</v>
      </c>
      <c r="E68" s="97" t="s">
        <v>87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47</v>
      </c>
      <c r="L68" s="62"/>
    </row>
    <row r="69" spans="1:12" ht="15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5.75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35" t="s">
        <v>4</v>
      </c>
      <c r="D81" s="136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8">
        <v>1</v>
      </c>
      <c r="B82" s="109">
        <v>5</v>
      </c>
      <c r="C82" s="110" t="s">
        <v>18</v>
      </c>
      <c r="D82" s="48" t="s">
        <v>19</v>
      </c>
      <c r="E82" s="69" t="s">
        <v>74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75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53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71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70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75" x14ac:dyDescent="0.25">
      <c r="A86" s="15"/>
      <c r="B86" s="16"/>
      <c r="C86" s="17"/>
      <c r="D86" s="41"/>
      <c r="E86" s="112"/>
      <c r="F86" s="113"/>
      <c r="G86" s="113"/>
      <c r="H86" s="113"/>
      <c r="I86" s="113"/>
      <c r="J86" s="113"/>
      <c r="K86" s="114"/>
      <c r="L86" s="46"/>
    </row>
    <row r="87" spans="1:12" ht="15.75" x14ac:dyDescent="0.25">
      <c r="A87" s="15"/>
      <c r="B87" s="16"/>
      <c r="C87" s="17"/>
      <c r="D87" s="41"/>
      <c r="E87" s="112"/>
      <c r="F87" s="113"/>
      <c r="G87" s="113"/>
      <c r="H87" s="113"/>
      <c r="I87" s="113"/>
      <c r="J87" s="113"/>
      <c r="K87" s="114"/>
      <c r="L87" s="46"/>
    </row>
    <row r="88" spans="1:12" ht="15" x14ac:dyDescent="0.25">
      <c r="A88" s="15"/>
      <c r="B88" s="16"/>
      <c r="C88" s="17"/>
      <c r="D88" s="89" t="s">
        <v>46</v>
      </c>
      <c r="E88" s="43" t="s">
        <v>88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35" t="s">
        <v>4</v>
      </c>
      <c r="D100" s="136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117" t="s">
        <v>19</v>
      </c>
      <c r="E101" s="118"/>
      <c r="F101" s="119"/>
      <c r="G101" s="120"/>
      <c r="H101" s="120"/>
      <c r="I101" s="120"/>
      <c r="J101" s="119"/>
      <c r="K101" s="66"/>
      <c r="L101" s="71"/>
    </row>
    <row r="102" spans="1:12" ht="15" x14ac:dyDescent="0.25">
      <c r="A102" s="15"/>
      <c r="B102" s="16"/>
      <c r="C102" s="17"/>
      <c r="D102" s="121" t="s">
        <v>19</v>
      </c>
      <c r="E102" s="122"/>
      <c r="F102" s="123"/>
      <c r="G102" s="124"/>
      <c r="H102" s="124"/>
      <c r="I102" s="124"/>
      <c r="J102" s="123"/>
      <c r="K102" s="63"/>
      <c r="L102" s="62"/>
    </row>
    <row r="103" spans="1:12" ht="15" x14ac:dyDescent="0.25">
      <c r="A103" s="15"/>
      <c r="B103" s="16"/>
      <c r="C103" s="17"/>
      <c r="D103" s="121" t="s">
        <v>20</v>
      </c>
      <c r="E103" s="122"/>
      <c r="F103" s="123"/>
      <c r="G103" s="124"/>
      <c r="H103" s="124"/>
      <c r="I103" s="124"/>
      <c r="J103" s="123"/>
      <c r="K103" s="63"/>
      <c r="L103" s="62"/>
    </row>
    <row r="104" spans="1:12" ht="15" x14ac:dyDescent="0.25">
      <c r="A104" s="15"/>
      <c r="B104" s="16"/>
      <c r="C104" s="17"/>
      <c r="D104" s="121" t="s">
        <v>21</v>
      </c>
      <c r="E104" s="125"/>
      <c r="F104" s="123"/>
      <c r="G104" s="124"/>
      <c r="H104" s="124"/>
      <c r="I104" s="124"/>
      <c r="J104" s="123"/>
      <c r="K104" s="63"/>
      <c r="L104" s="62"/>
    </row>
    <row r="105" spans="1:12" ht="15" x14ac:dyDescent="0.25">
      <c r="A105" s="15"/>
      <c r="B105" s="16"/>
      <c r="C105" s="17"/>
      <c r="D105" s="41"/>
      <c r="E105" s="112"/>
      <c r="F105" s="113"/>
      <c r="G105" s="113"/>
      <c r="H105" s="113"/>
      <c r="I105" s="113"/>
      <c r="J105" s="113"/>
      <c r="K105" s="77"/>
      <c r="L105" s="62"/>
    </row>
    <row r="106" spans="1:12" ht="15" x14ac:dyDescent="0.25">
      <c r="A106" s="15"/>
      <c r="B106" s="16"/>
      <c r="C106" s="17"/>
      <c r="D106" s="41"/>
      <c r="E106" s="112"/>
      <c r="F106" s="113"/>
      <c r="G106" s="113"/>
      <c r="H106" s="113"/>
      <c r="I106" s="113"/>
      <c r="J106" s="113"/>
      <c r="K106" s="77"/>
      <c r="L106" s="62"/>
    </row>
    <row r="107" spans="1:12" ht="15" x14ac:dyDescent="0.25">
      <c r="A107" s="15"/>
      <c r="B107" s="16"/>
      <c r="C107" s="17"/>
      <c r="D107" s="89" t="s">
        <v>46</v>
      </c>
      <c r="E107" s="43"/>
      <c r="F107" s="64"/>
      <c r="G107" s="67"/>
      <c r="H107" s="67"/>
      <c r="I107" s="67"/>
      <c r="J107" s="64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/>
      <c r="G108" s="74"/>
      <c r="H108" s="73"/>
      <c r="I108" s="73"/>
      <c r="J108" s="73"/>
      <c r="K108" s="75"/>
      <c r="L108" s="73"/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35" t="s">
        <v>4</v>
      </c>
      <c r="D119" s="136"/>
      <c r="E119" s="35"/>
      <c r="F119" s="36">
        <f>F108+F118</f>
        <v>0</v>
      </c>
      <c r="G119" s="36">
        <f t="shared" ref="G119:J119" si="24">G108+G118</f>
        <v>0</v>
      </c>
      <c r="H119" s="36">
        <f t="shared" si="24"/>
        <v>0</v>
      </c>
      <c r="I119" s="36">
        <f t="shared" si="24"/>
        <v>0</v>
      </c>
      <c r="J119" s="36">
        <f t="shared" si="24"/>
        <v>0</v>
      </c>
      <c r="K119" s="36"/>
      <c r="L119" s="36">
        <f>L108+L118</f>
        <v>0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58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59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43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60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70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20" t="s">
        <v>24</v>
      </c>
      <c r="E125" s="97" t="s">
        <v>84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82</v>
      </c>
      <c r="L125" s="62"/>
    </row>
    <row r="126" spans="1:12" ht="15" x14ac:dyDescent="0.25">
      <c r="A126" s="15"/>
      <c r="B126" s="16"/>
      <c r="C126" s="17"/>
      <c r="D126" s="89" t="s">
        <v>46</v>
      </c>
      <c r="E126" s="43" t="s">
        <v>57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35" t="s">
        <v>4</v>
      </c>
      <c r="D138" s="136"/>
      <c r="E138" s="35"/>
      <c r="F138" s="36">
        <f>F127+F137</f>
        <v>657</v>
      </c>
      <c r="G138" s="36">
        <f t="shared" ref="G138:J138" si="27">G127+G137</f>
        <v>19.392000000000003</v>
      </c>
      <c r="H138" s="36">
        <f t="shared" si="27"/>
        <v>18.132999999999999</v>
      </c>
      <c r="I138" s="36">
        <f t="shared" si="27"/>
        <v>75.254999999999995</v>
      </c>
      <c r="J138" s="36">
        <f t="shared" si="27"/>
        <v>545</v>
      </c>
      <c r="K138" s="36"/>
      <c r="L138" s="36">
        <f t="shared" ref="L138" si="28">L127+L137</f>
        <v>92.76</v>
      </c>
    </row>
    <row r="139" spans="1:12" ht="25.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76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6" t="s">
        <v>77</v>
      </c>
      <c r="L139" s="71"/>
    </row>
    <row r="140" spans="1:12" ht="15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67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45</v>
      </c>
      <c r="L143" s="62"/>
    </row>
    <row r="144" spans="1:12" ht="15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5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35" t="s">
        <v>4</v>
      </c>
      <c r="D157" s="136"/>
      <c r="E157" s="35"/>
      <c r="F157" s="36">
        <f>F146+F156</f>
        <v>528</v>
      </c>
      <c r="G157" s="36">
        <f t="shared" ref="G157:J157" si="31">G146+G156</f>
        <v>19.934000000000001</v>
      </c>
      <c r="H157" s="36">
        <f t="shared" si="31"/>
        <v>19.662999999999997</v>
      </c>
      <c r="I157" s="36">
        <f t="shared" si="31"/>
        <v>67.533999999999992</v>
      </c>
      <c r="J157" s="36">
        <f t="shared" si="31"/>
        <v>532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51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50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73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56</v>
      </c>
      <c r="L159" s="76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89" t="s">
        <v>46</v>
      </c>
      <c r="E164" s="43" t="s">
        <v>72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48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35" t="s">
        <v>4</v>
      </c>
      <c r="D176" s="136"/>
      <c r="E176" s="35"/>
      <c r="F176" s="36">
        <f>F165+F175</f>
        <v>688</v>
      </c>
      <c r="G176" s="36">
        <f t="shared" ref="G176:J176" si="35">G165+G175</f>
        <v>17.928999999999998</v>
      </c>
      <c r="H176" s="36">
        <f t="shared" si="35"/>
        <v>19.550999999999998</v>
      </c>
      <c r="I176" s="36">
        <f t="shared" si="35"/>
        <v>72.747</v>
      </c>
      <c r="J176" s="36">
        <f t="shared" si="35"/>
        <v>543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70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78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45</v>
      </c>
      <c r="L181" s="62"/>
    </row>
    <row r="182" spans="1:12" ht="15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 x14ac:dyDescent="0.25">
      <c r="A183" s="15"/>
      <c r="B183" s="16"/>
      <c r="C183" s="17"/>
      <c r="D183" s="89" t="s">
        <v>46</v>
      </c>
      <c r="E183" s="43" t="s">
        <v>52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49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35" t="s">
        <v>4</v>
      </c>
      <c r="D195" s="136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20.628</v>
      </c>
      <c r="I195" s="36">
        <f t="shared" si="39"/>
        <v>81.975000000000009</v>
      </c>
      <c r="J195" s="36">
        <f t="shared" si="39"/>
        <v>583</v>
      </c>
      <c r="K195" s="36"/>
      <c r="L195" s="36">
        <f t="shared" ref="L195" si="40">L184+L194</f>
        <v>92.76</v>
      </c>
    </row>
    <row r="196" spans="1:12" ht="30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89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90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53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55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70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5" x14ac:dyDescent="0.25">
      <c r="A200" s="15"/>
      <c r="B200" s="16"/>
      <c r="C200" s="17"/>
      <c r="D200" s="107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24</v>
      </c>
      <c r="E201" s="97" t="s">
        <v>87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47</v>
      </c>
      <c r="L201" s="62"/>
    </row>
    <row r="202" spans="1:12" ht="15" x14ac:dyDescent="0.25">
      <c r="A202" s="15"/>
      <c r="B202" s="16"/>
      <c r="C202" s="17"/>
      <c r="D202" s="89" t="s">
        <v>46</v>
      </c>
      <c r="E202" s="43" t="s">
        <v>88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563</v>
      </c>
      <c r="G203" s="74">
        <f t="shared" ref="G203:I203" si="41">SUM(G196:G202)</f>
        <v>17.777999999999999</v>
      </c>
      <c r="H203" s="73">
        <f t="shared" si="41"/>
        <v>20.722999999999999</v>
      </c>
      <c r="I203" s="73">
        <f t="shared" si="41"/>
        <v>70.888000000000005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35" t="s">
        <v>4</v>
      </c>
      <c r="D214" s="136"/>
      <c r="E214" s="35"/>
      <c r="F214" s="36">
        <f t="shared" ref="F214" si="44">F203+F213</f>
        <v>563</v>
      </c>
      <c r="G214" s="36">
        <f t="shared" ref="G214:J214" si="45">G203+G213</f>
        <v>17.777999999999999</v>
      </c>
      <c r="H214" s="36">
        <f t="shared" si="45"/>
        <v>20.722999999999999</v>
      </c>
      <c r="I214" s="36">
        <f t="shared" si="45"/>
        <v>70.888000000000005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15" x14ac:dyDescent="0.25">
      <c r="A215" s="9">
        <v>2</v>
      </c>
      <c r="B215" s="10">
        <v>6</v>
      </c>
      <c r="C215" s="11" t="s">
        <v>18</v>
      </c>
      <c r="D215" s="126" t="s">
        <v>19</v>
      </c>
      <c r="E215" s="127"/>
      <c r="F215" s="128"/>
      <c r="G215" s="129"/>
      <c r="H215" s="129"/>
      <c r="I215" s="129"/>
      <c r="J215" s="128"/>
      <c r="K215" s="60"/>
      <c r="L215" s="71"/>
    </row>
    <row r="216" spans="1:12" ht="15" x14ac:dyDescent="0.25">
      <c r="A216" s="15"/>
      <c r="B216" s="16"/>
      <c r="C216" s="17"/>
      <c r="D216" s="121"/>
      <c r="E216" s="122"/>
      <c r="F216" s="123"/>
      <c r="G216" s="124"/>
      <c r="H216" s="124"/>
      <c r="I216" s="124"/>
      <c r="J216" s="123"/>
      <c r="K216" s="63"/>
      <c r="L216" s="62"/>
    </row>
    <row r="217" spans="1:12" ht="15" x14ac:dyDescent="0.25">
      <c r="A217" s="15"/>
      <c r="B217" s="16"/>
      <c r="C217" s="17"/>
      <c r="D217" s="121" t="s">
        <v>20</v>
      </c>
      <c r="E217" s="122"/>
      <c r="F217" s="123"/>
      <c r="G217" s="124"/>
      <c r="H217" s="124"/>
      <c r="I217" s="124"/>
      <c r="J217" s="123"/>
      <c r="K217" s="63"/>
      <c r="L217" s="62"/>
    </row>
    <row r="218" spans="1:12" ht="15" x14ac:dyDescent="0.25">
      <c r="A218" s="15"/>
      <c r="B218" s="16"/>
      <c r="C218" s="17"/>
      <c r="D218" s="121" t="s">
        <v>21</v>
      </c>
      <c r="E218" s="125"/>
      <c r="F218" s="123"/>
      <c r="G218" s="124"/>
      <c r="H218" s="124"/>
      <c r="I218" s="124"/>
      <c r="J218" s="123"/>
      <c r="K218" s="63"/>
      <c r="L218" s="62"/>
    </row>
    <row r="219" spans="1:12" ht="15" x14ac:dyDescent="0.25">
      <c r="A219" s="15"/>
      <c r="B219" s="16"/>
      <c r="C219" s="17"/>
      <c r="D219" s="121"/>
      <c r="E219" s="122"/>
      <c r="F219" s="123"/>
      <c r="G219" s="124"/>
      <c r="H219" s="124"/>
      <c r="I219" s="124"/>
      <c r="J219" s="123"/>
      <c r="K219" s="63"/>
      <c r="L219" s="62"/>
    </row>
    <row r="220" spans="1:12" ht="15" x14ac:dyDescent="0.25">
      <c r="A220" s="15"/>
      <c r="B220" s="16"/>
      <c r="C220" s="17"/>
      <c r="D220" s="121" t="s">
        <v>24</v>
      </c>
      <c r="E220" s="130"/>
      <c r="F220" s="131"/>
      <c r="G220" s="132"/>
      <c r="H220" s="132"/>
      <c r="I220" s="132"/>
      <c r="J220" s="131"/>
      <c r="K220" s="77"/>
      <c r="L220" s="62"/>
    </row>
    <row r="221" spans="1:12" ht="15" x14ac:dyDescent="0.25">
      <c r="A221" s="15"/>
      <c r="B221" s="16"/>
      <c r="C221" s="17"/>
      <c r="D221" s="133" t="s">
        <v>46</v>
      </c>
      <c r="E221" s="122"/>
      <c r="F221" s="123"/>
      <c r="G221" s="123"/>
      <c r="H221" s="123"/>
      <c r="I221" s="123"/>
      <c r="J221" s="123"/>
      <c r="K221" s="22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/>
      <c r="G222" s="74"/>
      <c r="H222" s="74"/>
      <c r="I222" s="74"/>
      <c r="J222" s="73"/>
      <c r="K222" s="75"/>
      <c r="L222" s="73"/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7">SUM(G223:G231)</f>
        <v>0</v>
      </c>
      <c r="H232" s="28">
        <f t="shared" si="47"/>
        <v>0</v>
      </c>
      <c r="I232" s="28">
        <f t="shared" si="47"/>
        <v>0</v>
      </c>
      <c r="J232" s="28">
        <f t="shared" si="47"/>
        <v>0</v>
      </c>
      <c r="K232" s="29"/>
      <c r="L232" s="28">
        <f t="shared" ref="L232" si="48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35" t="s">
        <v>4</v>
      </c>
      <c r="D233" s="136"/>
      <c r="E233" s="35"/>
      <c r="F233" s="36">
        <f t="shared" ref="F233" si="49">F222+F232</f>
        <v>0</v>
      </c>
      <c r="G233" s="40">
        <f t="shared" ref="G233:J233" si="50">G222+G232</f>
        <v>0</v>
      </c>
      <c r="H233" s="40">
        <f t="shared" si="50"/>
        <v>0</v>
      </c>
      <c r="I233" s="40">
        <f t="shared" si="50"/>
        <v>0</v>
      </c>
      <c r="J233" s="36">
        <f t="shared" si="50"/>
        <v>0</v>
      </c>
      <c r="K233" s="36"/>
      <c r="L233" s="36">
        <f t="shared" ref="L233" si="51">L222+L232</f>
        <v>0</v>
      </c>
    </row>
    <row r="234" spans="1:12" ht="13.5" thickBot="1" x14ac:dyDescent="0.25">
      <c r="A234" s="81"/>
      <c r="B234" s="82"/>
      <c r="C234" s="134" t="s">
        <v>44</v>
      </c>
      <c r="D234" s="134"/>
      <c r="E234" s="134"/>
      <c r="F234" s="86">
        <f>(F119+F100+F81+F62+F43+F24+F233+F214+F195+F176+F157+F138)/12</f>
        <v>467.58333333333331</v>
      </c>
      <c r="G234" s="85">
        <f>(G119+G100+G81+G62+G43+G24+G233+G214+G195+G176+G157+G138)/12</f>
        <v>15.309083333333332</v>
      </c>
      <c r="H234" s="85">
        <f>(H119+H100+H81+H62+H43+H24+H233+H214+H195+H176+H157+H138)/12</f>
        <v>16.146416666666664</v>
      </c>
      <c r="I234" s="85">
        <f>(I119+I100+I81+I62+I43+I24+I233+I214+I195+I176+I157+I138)/12</f>
        <v>59.91299999999999</v>
      </c>
      <c r="J234" s="86">
        <f>(J119+J100+J81+J62+J43+J24+J233+J214+J195+J176+J157+J138)/12</f>
        <v>451.66666666666669</v>
      </c>
      <c r="K234" s="83"/>
      <c r="L234" s="84">
        <f>L109+L119</f>
        <v>0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2025-08-06T11:03:19Z</cp:lastPrinted>
  <dcterms:created xsi:type="dcterms:W3CDTF">2022-05-16T14:23:56Z</dcterms:created>
  <dcterms:modified xsi:type="dcterms:W3CDTF">2026-04-11T09:39:26Z</dcterms:modified>
</cp:coreProperties>
</file>