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"/>
    </mc:Choice>
  </mc:AlternateContent>
  <bookViews>
    <workbookView xWindow="0" yWindow="0" windowWidth="19200" windowHeight="82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<sst xmlns="http://schemas.openxmlformats.org/spreadsheetml/2006/main" count="335" uniqueCount="101">
  <si>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</si>
  <si>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</si>
  <si>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</si>
  <si>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</si>
  <si>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</si>
  <si>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</si>
  <si>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</si>
  <si>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</si>
  <si>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</si>
  <si>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</si>
  <si>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</si>
  <si>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</si>
  <si>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</si>
  <si>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</si>
  <si>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</si>
  <si>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</si>
  <si>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</si>
  <si>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</si>
  <si>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</si>
  <si>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</si>
  <si>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</si>
  <si>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</si>
  <si>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</si>
  <si>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</si>
  <si>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</si>
  <si>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</si>
  <si>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</si>
  <si>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</si>
  <si>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</si>
  <si>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</si>
  <si>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</si>
  <si>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</si>
  <si>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</si>
  <si>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</si>
  <si>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</si>
  <si>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</si>
  <si>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</si>
  <si>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</si>
  <si>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</si>
  <si>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</si>
  <si>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</si>
  <si>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</si>
  <si>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</si>
  <si>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</si>
  <si>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</si>
  <si>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</si>
  <si>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</si>
  <si>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</si>
  <si>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</si>
  <si>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</si>
  <si>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</si>
  <si>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</si>
  <si>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Заместитель генерального директора АО"Департамент продовольствия и социального питания"г.Казань</t>
  </si>
  <si>
    <t>Агапова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</si>
  <si>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</si>
  <si>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</si>
  <si>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</si>
  <si>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</si>
  <si>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</si>
  <si>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</si>
  <si>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</si>
  <si>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</si>
  <si>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</si>
  <si>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</si>
  <si>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</si>
  <si>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</si>
  <si>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</si>
  <si>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</si>
  <si>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</si>
  <si>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</si>
  <si>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</si>
  <si>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</si>
  <si>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</si>
  <si>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</si>
  <si>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</si>
  <si>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</si>
  <si>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</si>
  <si>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</si>
  <si>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</si>
  <si>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</si>
  <si>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</si>
  <si>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</si>
  <si>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</si>
  <si>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</si>
  <si>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</si>
  <si>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</si>
  <si>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</si>
  <si>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</si>
  <si>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</si>
  <si>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</si>
  <si>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</si>
  <si>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</si>
  <si>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</si>
  <si>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</si>
  <si>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</si>
  <si>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</si>
  <si>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Чикен</t>
  </si>
  <si>
    <t>ТТК №2213 от 02.12.2022 г</t>
  </si>
  <si>
    <t>Овощные палочки из огурцов</t>
  </si>
  <si>
    <t>ТТК №1444 от 28.05.2021г</t>
  </si>
  <si>
    <t>Лицей № 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</si>
</sst>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100</v>
      </c>
      <c r="D1" s="122"/>
      <c r="E1" s="122"/>
      <c r="F1" s="5" t="s">
        <v>14</v>
      </c>
      <c r="G1" s="4" t="s">
        <v>15</v>
      </c>
      <c r="H1" s="123" t="s">
        <v>52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53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6" t="s">
        <v>86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75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84</v>
      </c>
      <c r="F6" s="112">
        <v>90</v>
      </c>
      <c r="G6" s="107">
        <v>8.2680000000000007</v>
      </c>
      <c r="H6" s="107">
        <v>9.9109999999999996</v>
      </c>
      <c r="I6" s="107">
        <v>9.1170000000000009</v>
      </c>
      <c r="J6" s="106">
        <v>159</v>
      </c>
      <c r="K6" s="47" t="s">
        <v>85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65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66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20" t="s">
        <v>24</v>
      </c>
      <c r="E11" s="97" t="s">
        <v>88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87</v>
      </c>
      <c r="L11" s="62"/>
    </row>
    <row r="12" spans="1:12" ht="15" x14ac:dyDescent="0.25">
      <c r="A12" s="15"/>
      <c r="B12" s="16"/>
      <c r="C12" s="17"/>
      <c r="D12" s="89" t="s">
        <v>47</v>
      </c>
      <c r="E12" s="43" t="s">
        <v>67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68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69</v>
      </c>
      <c r="L25" s="71"/>
    </row>
    <row r="26" spans="1:12" ht="15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20" t="s">
        <v>22</v>
      </c>
      <c r="E29" s="43" t="s">
        <v>72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46</v>
      </c>
      <c r="L29" s="62"/>
    </row>
    <row r="30" spans="1:12" ht="15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5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57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70</v>
      </c>
      <c r="L44" s="13"/>
    </row>
    <row r="45" spans="1:12" ht="15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5" x14ac:dyDescent="0.25">
      <c r="A49" s="15"/>
      <c r="B49" s="16"/>
      <c r="C49" s="17"/>
      <c r="D49" s="20" t="s">
        <v>24</v>
      </c>
      <c r="E49" s="97" t="s">
        <v>89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87</v>
      </c>
      <c r="L49" s="19"/>
    </row>
    <row r="50" spans="1:12" ht="15" x14ac:dyDescent="0.25">
      <c r="A50" s="15"/>
      <c r="B50" s="16"/>
      <c r="C50" s="17"/>
      <c r="D50" s="89" t="s">
        <v>47</v>
      </c>
      <c r="E50" s="43" t="s">
        <v>90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91</v>
      </c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73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74</v>
      </c>
      <c r="L63" s="71"/>
    </row>
    <row r="64" spans="1:12" ht="15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71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5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30" x14ac:dyDescent="0.25">
      <c r="A68" s="15"/>
      <c r="B68" s="16"/>
      <c r="C68" s="17"/>
      <c r="D68" s="20" t="s">
        <v>24</v>
      </c>
      <c r="E68" s="97" t="s">
        <v>92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48</v>
      </c>
      <c r="L68" s="62"/>
    </row>
    <row r="69" spans="1:12" ht="15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5.75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18</v>
      </c>
      <c r="D82" s="48" t="s">
        <v>19</v>
      </c>
      <c r="E82" s="69" t="s">
        <v>79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80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56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76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75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75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75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5" x14ac:dyDescent="0.25">
      <c r="A88" s="15"/>
      <c r="B88" s="16"/>
      <c r="C88" s="17"/>
      <c r="D88" s="89" t="s">
        <v>47</v>
      </c>
      <c r="E88" s="43" t="s">
        <v>93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0" t="s">
        <v>94</v>
      </c>
      <c r="F101" s="101">
        <v>100</v>
      </c>
      <c r="G101" s="102">
        <v>10.4</v>
      </c>
      <c r="H101" s="102">
        <v>11.074</v>
      </c>
      <c r="I101" s="102">
        <v>11.8</v>
      </c>
      <c r="J101" s="101">
        <v>188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78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61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95</v>
      </c>
      <c r="F103" s="64">
        <v>200</v>
      </c>
      <c r="G103" s="67">
        <v>0.8</v>
      </c>
      <c r="H103" s="67">
        <v>6.4000000000000001E-2</v>
      </c>
      <c r="I103" s="67">
        <v>9.4600000000000009</v>
      </c>
      <c r="J103" s="64">
        <v>42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75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5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5" x14ac:dyDescent="0.25">
      <c r="A107" s="15"/>
      <c r="B107" s="16"/>
      <c r="C107" s="17"/>
      <c r="D107" s="89" t="s">
        <v>47</v>
      </c>
      <c r="E107" s="43" t="s">
        <v>62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595</v>
      </c>
      <c r="G108" s="74">
        <f>SUM(G101:G107)</f>
        <v>15.700000000000001</v>
      </c>
      <c r="H108" s="73">
        <f>SUM(H101:H107)</f>
        <v>15.980999999999998</v>
      </c>
      <c r="I108" s="73">
        <f>SUM(I101:I107)</f>
        <v>67.288000000000011</v>
      </c>
      <c r="J108" s="73">
        <f>SUM(J101:J107)</f>
        <v>478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595</v>
      </c>
      <c r="G119" s="36">
        <f t="shared" ref="G119:J119" si="24">G108+G118</f>
        <v>15.700000000000001</v>
      </c>
      <c r="H119" s="36">
        <f t="shared" si="24"/>
        <v>15.980999999999998</v>
      </c>
      <c r="I119" s="36">
        <f t="shared" si="24"/>
        <v>67.288000000000011</v>
      </c>
      <c r="J119" s="36">
        <f t="shared" si="24"/>
        <v>478</v>
      </c>
      <c r="K119" s="36"/>
      <c r="L119" s="36">
        <f>L108+L118</f>
        <v>92.76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63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64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44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65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75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20" t="s">
        <v>24</v>
      </c>
      <c r="E125" s="97" t="s">
        <v>89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87</v>
      </c>
      <c r="L125" s="62"/>
    </row>
    <row r="126" spans="1:12" ht="15" x14ac:dyDescent="0.25">
      <c r="A126" s="15"/>
      <c r="B126" s="16"/>
      <c r="C126" s="17"/>
      <c r="D126" s="89" t="s">
        <v>47</v>
      </c>
      <c r="E126" s="43" t="s">
        <v>62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 t="shared" ref="G138:J138" si="27">G127+G137</f>
        <v>19.392000000000003</v>
      </c>
      <c r="H138" s="36">
        <f t="shared" si="27"/>
        <v>18.132999999999999</v>
      </c>
      <c r="I138" s="36">
        <f t="shared" si="27"/>
        <v>75.254999999999995</v>
      </c>
      <c r="J138" s="36">
        <f t="shared" si="27"/>
        <v>545</v>
      </c>
      <c r="K138" s="36"/>
      <c r="L138" s="36">
        <f t="shared" ref="L138" si="28">L127+L137</f>
        <v>92.76</v>
      </c>
    </row>
    <row r="139" spans="1:12" ht="25.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81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82</v>
      </c>
      <c r="L139" s="71"/>
    </row>
    <row r="140" spans="1:12" ht="15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72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46</v>
      </c>
      <c r="L143" s="62"/>
    </row>
    <row r="144" spans="1:12" ht="15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5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 t="shared" ref="G157:J157" si="31">G146+G156</f>
        <v>19.934000000000001</v>
      </c>
      <c r="H157" s="36">
        <f t="shared" si="31"/>
        <v>19.662999999999997</v>
      </c>
      <c r="I157" s="36">
        <f t="shared" si="31"/>
        <v>67.533999999999992</v>
      </c>
      <c r="J157" s="36">
        <f t="shared" si="31"/>
        <v>532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54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51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78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61</v>
      </c>
      <c r="L159" s="76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89" t="s">
        <v>47</v>
      </c>
      <c r="E164" s="43" t="s">
        <v>77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 t="shared" ref="G176:J176" si="35">G165+G175</f>
        <v>17.928999999999998</v>
      </c>
      <c r="H176" s="36">
        <f t="shared" si="35"/>
        <v>19.550999999999998</v>
      </c>
      <c r="I176" s="36">
        <f t="shared" si="35"/>
        <v>72.747</v>
      </c>
      <c r="J176" s="36">
        <f t="shared" si="35"/>
        <v>543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75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83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 x14ac:dyDescent="0.25">
      <c r="A183" s="15"/>
      <c r="B183" s="16"/>
      <c r="C183" s="17"/>
      <c r="D183" s="89" t="s">
        <v>47</v>
      </c>
      <c r="E183" s="43" t="s">
        <v>55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20.628</v>
      </c>
      <c r="I195" s="36">
        <f t="shared" si="39"/>
        <v>81.975000000000009</v>
      </c>
      <c r="J195" s="36">
        <f t="shared" si="39"/>
        <v>583</v>
      </c>
      <c r="K195" s="36"/>
      <c r="L195" s="36">
        <f t="shared" ref="L195" si="40">L184+L194</f>
        <v>92.76</v>
      </c>
    </row>
    <row r="196" spans="1:12" ht="30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96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97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56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58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75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5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24</v>
      </c>
      <c r="E201" s="97" t="s">
        <v>92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48</v>
      </c>
      <c r="L201" s="62"/>
    </row>
    <row r="202" spans="1:12" ht="15" x14ac:dyDescent="0.25">
      <c r="A202" s="15"/>
      <c r="B202" s="16"/>
      <c r="C202" s="17"/>
      <c r="D202" s="89" t="s">
        <v>47</v>
      </c>
      <c r="E202" s="43" t="s">
        <v>93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563</v>
      </c>
      <c r="G203" s="74">
        <f t="shared" ref="G203:I203" si="41">SUM(G196:G202)</f>
        <v>17.777999999999999</v>
      </c>
      <c r="H203" s="73">
        <f t="shared" si="41"/>
        <v>20.722999999999999</v>
      </c>
      <c r="I203" s="73">
        <f t="shared" si="41"/>
        <v>70.888000000000005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563</v>
      </c>
      <c r="G214" s="36">
        <f t="shared" ref="G214:J214" si="45">G203+G213</f>
        <v>17.777999999999999</v>
      </c>
      <c r="H214" s="36">
        <f t="shared" si="45"/>
        <v>20.722999999999999</v>
      </c>
      <c r="I214" s="36">
        <f t="shared" si="45"/>
        <v>70.888000000000005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4" t="s">
        <v>19</v>
      </c>
      <c r="E215" s="105" t="s">
        <v>59</v>
      </c>
      <c r="F215" s="106">
        <v>180</v>
      </c>
      <c r="G215" s="107">
        <v>17.100000000000001</v>
      </c>
      <c r="H215" s="107">
        <v>17.111000000000001</v>
      </c>
      <c r="I215" s="107">
        <v>38.003999999999998</v>
      </c>
      <c r="J215" s="106">
        <v>374</v>
      </c>
      <c r="K215" s="60" t="s">
        <v>60</v>
      </c>
      <c r="L215" s="71"/>
    </row>
    <row r="216" spans="1:12" ht="15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75</v>
      </c>
      <c r="F218" s="64">
        <v>20</v>
      </c>
      <c r="G218" s="67">
        <v>1</v>
      </c>
      <c r="H218" s="67">
        <v>0.2</v>
      </c>
      <c r="I218" s="67">
        <v>9</v>
      </c>
      <c r="J218" s="64">
        <v>44</v>
      </c>
      <c r="K218" s="63"/>
      <c r="L218" s="62"/>
    </row>
    <row r="219" spans="1:12" ht="15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30" x14ac:dyDescent="0.25">
      <c r="A220" s="15"/>
      <c r="B220" s="16"/>
      <c r="C220" s="17"/>
      <c r="D220" s="20" t="s">
        <v>24</v>
      </c>
      <c r="E220" s="97" t="s">
        <v>98</v>
      </c>
      <c r="F220" s="98">
        <v>60</v>
      </c>
      <c r="G220" s="99">
        <v>0.42</v>
      </c>
      <c r="H220" s="99">
        <v>0.06</v>
      </c>
      <c r="I220" s="99">
        <v>1.1399999999999999</v>
      </c>
      <c r="J220" s="98">
        <v>7</v>
      </c>
      <c r="K220" s="77" t="s">
        <v>99</v>
      </c>
      <c r="L220" s="62"/>
    </row>
    <row r="221" spans="1:12" ht="15" x14ac:dyDescent="0.25">
      <c r="A221" s="15"/>
      <c r="B221" s="16"/>
      <c r="C221" s="17"/>
      <c r="D221" s="89" t="s">
        <v>47</v>
      </c>
      <c r="E221" s="43" t="s">
        <v>77</v>
      </c>
      <c r="F221" s="64">
        <v>200</v>
      </c>
      <c r="G221" s="64">
        <v>0</v>
      </c>
      <c r="H221" s="64">
        <v>0</v>
      </c>
      <c r="I221" s="64">
        <v>22</v>
      </c>
      <c r="J221" s="64">
        <v>90</v>
      </c>
      <c r="K221" s="22" t="s">
        <v>49</v>
      </c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668</v>
      </c>
      <c r="G222" s="74">
        <f>SUM(G215:G221)</f>
        <v>18.527000000000005</v>
      </c>
      <c r="H222" s="74">
        <f>SUM(H215:H221)</f>
        <v>17.372999999999998</v>
      </c>
      <c r="I222" s="74">
        <f t="shared" ref="I222:J222" si="47">SUM(I215:I221)</f>
        <v>78.13</v>
      </c>
      <c r="J222" s="73">
        <f t="shared" si="47"/>
        <v>547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668</v>
      </c>
      <c r="G233" s="40">
        <f t="shared" ref="G233:J233" si="51">G222+G232</f>
        <v>18.527000000000005</v>
      </c>
      <c r="H233" s="40">
        <f t="shared" si="51"/>
        <v>17.372999999999998</v>
      </c>
      <c r="I233" s="40">
        <f t="shared" si="51"/>
        <v>78.13</v>
      </c>
      <c r="J233" s="36">
        <f t="shared" si="51"/>
        <v>547</v>
      </c>
      <c r="K233" s="36"/>
      <c r="L233" s="36">
        <f t="shared" ref="L233" si="52">L222+L232</f>
        <v>92.76</v>
      </c>
    </row>
    <row r="234" spans="1:12" ht="13.5" thickBot="1" x14ac:dyDescent="0.25">
      <c r="A234" s="81"/>
      <c r="B234" s="82"/>
      <c r="C234" s="118" t="s">
        <v>45</v>
      </c>
      <c r="D234" s="118"/>
      <c r="E234" s="118"/>
      <c r="F234" s="86">
        <f>(F119+F100+F81+F62+F43+F24+F233+F214+F195+F176+F157+F138)/12</f>
        <v>572.83333333333337</v>
      </c>
      <c r="G234" s="85">
        <f>(G119+G100+G81+G62+G43+G24+G233+G214+G195+G176+G157+G138)/12</f>
        <v>18.161333333333332</v>
      </c>
      <c r="H234" s="85">
        <f>(H119+H100+H81+H62+H43+H24+H233+H214+H195+H176+H157+H138)/12</f>
        <v>18.925916666666662</v>
      </c>
      <c r="I234" s="85">
        <f>(I119+I100+I81+I62+I43+I24+I233+I214+I195+I176+I157+I138)/12</f>
        <v>72.031166666666664</v>
      </c>
      <c r="J234" s="86">
        <f>(J119+J100+J81+J62+J43+J24+J233+J214+J195+J176+J157+J138)/12</f>
        <v>537.08333333333337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2025-08-06T11:03:19Z</cp:lastPrinted>
  <dcterms:created xsi:type="dcterms:W3CDTF">2022-05-16T14:23:56Z</dcterms:created>
  <dcterms:modified xsi:type="dcterms:W3CDTF">2026-04-08T17:15:26Z</dcterms:modified>
</cp:coreProperties>
</file>