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 нов тех\"/>
    </mc:Choice>
  </mc:AlternateContent>
  <bookViews>
    <workbookView xWindow="0" yWindow="0" windowWidth="28800" windowHeight="12435" tabRatio="937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Зач ведомость (2)" sheetId="7" r:id="rId6"/>
    <sheet name="ДЗ ведомость" sheetId="6" r:id="rId7"/>
  </sheets>
  <externalReferences>
    <externalReference r:id="rId8"/>
  </externalReferences>
  <calcPr calcId="152511"/>
</workbook>
</file>

<file path=xl/calcChain.xml><?xml version="1.0" encoding="utf-8"?>
<calcChain xmlns="http://schemas.openxmlformats.org/spreadsheetml/2006/main">
  <c r="A10" i="7" l="1"/>
  <c r="D6" i="7"/>
  <c r="B39" i="4" l="1"/>
  <c r="B50" i="5" s="1"/>
  <c r="C38" i="7" s="1"/>
  <c r="B40" i="4"/>
  <c r="B51" i="5" s="1"/>
  <c r="C39" i="7" s="1"/>
  <c r="B41" i="4"/>
  <c r="B52" i="5" s="1"/>
  <c r="C40" i="6" l="1"/>
  <c r="C40" i="7"/>
  <c r="C41" i="3"/>
  <c r="B52" i="2"/>
  <c r="C40" i="3"/>
  <c r="C39" i="6"/>
  <c r="B51" i="2"/>
  <c r="C38" i="6"/>
  <c r="B50" i="2"/>
  <c r="C39" i="3"/>
  <c r="A10" i="6"/>
  <c r="D6" i="6"/>
  <c r="A10" i="3"/>
  <c r="D6" i="3"/>
  <c r="B17" i="4"/>
  <c r="B28" i="5" s="1"/>
  <c r="C16" i="7" s="1"/>
  <c r="B18" i="4"/>
  <c r="B29" i="5" s="1"/>
  <c r="B19" i="4"/>
  <c r="B30" i="5" s="1"/>
  <c r="B20" i="4"/>
  <c r="B31" i="5" s="1"/>
  <c r="B21" i="4"/>
  <c r="B32" i="5" s="1"/>
  <c r="B22" i="4"/>
  <c r="B33" i="5" s="1"/>
  <c r="B23" i="4"/>
  <c r="B34" i="5" s="1"/>
  <c r="C22" i="7" s="1"/>
  <c r="B24" i="4"/>
  <c r="B35" i="5" s="1"/>
  <c r="C23" i="7" s="1"/>
  <c r="B25" i="4"/>
  <c r="B36" i="5" s="1"/>
  <c r="B26" i="4"/>
  <c r="B37" i="5" s="1"/>
  <c r="B27" i="4"/>
  <c r="B38" i="5" s="1"/>
  <c r="B28" i="4"/>
  <c r="B39" i="5" s="1"/>
  <c r="B29" i="4"/>
  <c r="B40" i="5" s="1"/>
  <c r="B30" i="4"/>
  <c r="B41" i="5" s="1"/>
  <c r="B31" i="4"/>
  <c r="B42" i="5" s="1"/>
  <c r="B32" i="4"/>
  <c r="B43" i="5" s="1"/>
  <c r="B33" i="4"/>
  <c r="B44" i="5" s="1"/>
  <c r="B34" i="4"/>
  <c r="B45" i="5" s="1"/>
  <c r="B35" i="4"/>
  <c r="B46" i="5" s="1"/>
  <c r="B36" i="4"/>
  <c r="B47" i="5" s="1"/>
  <c r="B37" i="4"/>
  <c r="B48" i="5" s="1"/>
  <c r="B38" i="4"/>
  <c r="B49" i="5" s="1"/>
  <c r="B16" i="4"/>
  <c r="B27" i="5" s="1"/>
  <c r="A11" i="4"/>
  <c r="C9" i="4"/>
  <c r="C7" i="5" s="1"/>
  <c r="B27" i="2" l="1"/>
  <c r="C15" i="7"/>
  <c r="B48" i="2"/>
  <c r="C36" i="7"/>
  <c r="B46" i="2"/>
  <c r="C34" i="7"/>
  <c r="B44" i="2"/>
  <c r="C32" i="7"/>
  <c r="B42" i="2"/>
  <c r="C30" i="7"/>
  <c r="B40" i="2"/>
  <c r="C28" i="7"/>
  <c r="B37" i="2"/>
  <c r="C25" i="7"/>
  <c r="B33" i="2"/>
  <c r="C21" i="7"/>
  <c r="B31" i="2"/>
  <c r="C19" i="7"/>
  <c r="B29" i="2"/>
  <c r="C17" i="7"/>
  <c r="C6" i="3"/>
  <c r="C6" i="7"/>
  <c r="B49" i="2"/>
  <c r="C37" i="7"/>
  <c r="B47" i="2"/>
  <c r="C35" i="7"/>
  <c r="B45" i="2"/>
  <c r="C33" i="7"/>
  <c r="B43" i="2"/>
  <c r="C31" i="7"/>
  <c r="B41" i="2"/>
  <c r="C29" i="7"/>
  <c r="B39" i="2"/>
  <c r="C27" i="7"/>
  <c r="B38" i="2"/>
  <c r="C26" i="7"/>
  <c r="B36" i="2"/>
  <c r="C24" i="7"/>
  <c r="B32" i="2"/>
  <c r="C20" i="7"/>
  <c r="B30" i="2"/>
  <c r="C18" i="7"/>
  <c r="C23" i="3"/>
  <c r="B34" i="2"/>
  <c r="C17" i="3"/>
  <c r="B28" i="2"/>
  <c r="C7" i="2"/>
  <c r="C24" i="3"/>
  <c r="B35" i="2"/>
  <c r="C34" i="3"/>
  <c r="C33" i="6"/>
  <c r="A9" i="5"/>
  <c r="C38" i="3"/>
  <c r="C37" i="6"/>
  <c r="C36" i="6"/>
  <c r="C37" i="3"/>
  <c r="C36" i="3"/>
  <c r="C35" i="6"/>
  <c r="C34" i="6"/>
  <c r="C35" i="3"/>
  <c r="C33" i="3"/>
  <c r="C32" i="6"/>
  <c r="C31" i="6"/>
  <c r="C32" i="3"/>
  <c r="C31" i="3"/>
  <c r="C30" i="6"/>
  <c r="C29" i="6"/>
  <c r="C30" i="3"/>
  <c r="C29" i="3"/>
  <c r="C28" i="6"/>
  <c r="C21" i="3"/>
  <c r="C20" i="6"/>
  <c r="C20" i="3"/>
  <c r="C19" i="6"/>
  <c r="C19" i="3"/>
  <c r="C18" i="6"/>
  <c r="C6" i="6"/>
  <c r="A9" i="2"/>
  <c r="C26" i="6"/>
  <c r="C27" i="3"/>
  <c r="C24" i="6"/>
  <c r="C25" i="3"/>
  <c r="C28" i="3"/>
  <c r="C27" i="6"/>
  <c r="C25" i="6"/>
  <c r="C26" i="3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<sst xmlns="http://schemas.openxmlformats.org/spreadsheetml/2006/main" count="304" uniqueCount="147">
  <si>
    <t>спец. 15.02.08</t>
  </si>
  <si>
    <t>"Технология машиностроения"</t>
  </si>
  <si>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</si>
  <si>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</si>
  <si>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</si>
  <si>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</si>
  <si>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</si>
  <si>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</si>
  <si>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</si>
  <si>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</si>
  <si>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</si>
  <si>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</si>
  <si>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</si>
  <si>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</si>
  <si>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</si>
  <si>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</si>
  <si>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</si>
  <si>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</si>
  <si>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</si>
  <si>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</si>
  <si>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</si>
  <si>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</si>
  <si>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</si>
  <si>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</si>
  <si>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</si>
  <si>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</si>
  <si>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</si>
  <si>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</si>
  <si>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</si>
  <si>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</si>
  <si>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</si>
  <si>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</si>
  <si>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</si>
  <si>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</si>
  <si>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</si>
  <si>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</si>
  <si>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</si>
  <si>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</si>
  <si>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</si>
  <si>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</si>
  <si>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</si>
  <si>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</si>
  <si>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</si>
  <si>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</si>
  <si>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</si>
  <si>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</si>
  <si>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</si>
  <si>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</si>
  <si>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</si>
  <si>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</si>
  <si>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</si>
  <si>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</si>
  <si>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</si>
  <si>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</si>
  <si>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 xml:space="preserve">Александрович       </t>
  </si>
  <si>
    <t xml:space="preserve">Максим         </t>
  </si>
  <si>
    <t xml:space="preserve">Ильназ         </t>
  </si>
  <si>
    <t xml:space="preserve">Альбертович         </t>
  </si>
  <si>
    <t xml:space="preserve">Алексеевич          </t>
  </si>
  <si>
    <t xml:space="preserve">Булат          </t>
  </si>
  <si>
    <t>006615</t>
  </si>
  <si>
    <t>Алексеев</t>
  </si>
  <si>
    <t>Вячеслав</t>
  </si>
  <si>
    <t>Анатольевич</t>
  </si>
  <si>
    <t>006680</t>
  </si>
  <si>
    <t>Акопян</t>
  </si>
  <si>
    <t xml:space="preserve">Глеб           </t>
  </si>
  <si>
    <t xml:space="preserve">Вачаганович         </t>
  </si>
  <si>
    <t>006702</t>
  </si>
  <si>
    <t xml:space="preserve">Ахметшин            </t>
  </si>
  <si>
    <t xml:space="preserve">Айнур          </t>
  </si>
  <si>
    <t xml:space="preserve">Назильевич          </t>
  </si>
  <si>
    <t>006703</t>
  </si>
  <si>
    <t xml:space="preserve">Бадрутдинов         </t>
  </si>
  <si>
    <t xml:space="preserve">Рушан          </t>
  </si>
  <si>
    <t xml:space="preserve">Рамилевич           </t>
  </si>
  <si>
    <t>006704</t>
  </si>
  <si>
    <t xml:space="preserve">Гайнетдинов         </t>
  </si>
  <si>
    <t xml:space="preserve">Магфурович          </t>
  </si>
  <si>
    <t>006705</t>
  </si>
  <si>
    <t xml:space="preserve">Галеев              </t>
  </si>
  <si>
    <t xml:space="preserve">Хайдар         </t>
  </si>
  <si>
    <t xml:space="preserve">Айдарович           </t>
  </si>
  <si>
    <t>006724</t>
  </si>
  <si>
    <t>Галиев</t>
  </si>
  <si>
    <t>Шамиль</t>
  </si>
  <si>
    <t>Ринатович</t>
  </si>
  <si>
    <t>006706</t>
  </si>
  <si>
    <t xml:space="preserve">Гафаров             </t>
  </si>
  <si>
    <t xml:space="preserve">Равилевич           </t>
  </si>
  <si>
    <t>006707</t>
  </si>
  <si>
    <t xml:space="preserve">Гафиятуллин         </t>
  </si>
  <si>
    <t xml:space="preserve">Рустем         </t>
  </si>
  <si>
    <t xml:space="preserve">Фанисович           </t>
  </si>
  <si>
    <t>006708</t>
  </si>
  <si>
    <t xml:space="preserve">Гиззатуллин         </t>
  </si>
  <si>
    <t xml:space="preserve">Альфред        </t>
  </si>
  <si>
    <t>006617</t>
  </si>
  <si>
    <t>Аким</t>
  </si>
  <si>
    <t>006618</t>
  </si>
  <si>
    <t>Жирнов</t>
  </si>
  <si>
    <t>Никита</t>
  </si>
  <si>
    <t>Владимирович</t>
  </si>
  <si>
    <t xml:space="preserve">Закиров             </t>
  </si>
  <si>
    <t xml:space="preserve">Радис          </t>
  </si>
  <si>
    <t xml:space="preserve">Раисович            </t>
  </si>
  <si>
    <t>006710</t>
  </si>
  <si>
    <t>006711</t>
  </si>
  <si>
    <t xml:space="preserve">Идиятуллин          </t>
  </si>
  <si>
    <t xml:space="preserve">Айдар          </t>
  </si>
  <si>
    <t>006712</t>
  </si>
  <si>
    <t xml:space="preserve">Корольков           </t>
  </si>
  <si>
    <t>006620</t>
  </si>
  <si>
    <t>Лебедев</t>
  </si>
  <si>
    <t>Артём</t>
  </si>
  <si>
    <t>Романович</t>
  </si>
  <si>
    <t>006714</t>
  </si>
  <si>
    <t xml:space="preserve">Нургалиев           </t>
  </si>
  <si>
    <t xml:space="preserve">Данис          </t>
  </si>
  <si>
    <t>006715</t>
  </si>
  <si>
    <t xml:space="preserve">Овчинников          </t>
  </si>
  <si>
    <t xml:space="preserve">Адель          </t>
  </si>
  <si>
    <t>006716</t>
  </si>
  <si>
    <t xml:space="preserve">Ромазанов           </t>
  </si>
  <si>
    <t xml:space="preserve">Артур          </t>
  </si>
  <si>
    <t xml:space="preserve">Аликович            </t>
  </si>
  <si>
    <t>006718</t>
  </si>
  <si>
    <t xml:space="preserve">Хайруллин           </t>
  </si>
  <si>
    <t xml:space="preserve">Амир           </t>
  </si>
  <si>
    <t xml:space="preserve">Азатович            </t>
  </si>
  <si>
    <t>006719</t>
  </si>
  <si>
    <t xml:space="preserve">Ханафиев            </t>
  </si>
  <si>
    <t xml:space="preserve">Рафисович           </t>
  </si>
  <si>
    <t>006720</t>
  </si>
  <si>
    <t xml:space="preserve">Хафизов             </t>
  </si>
  <si>
    <t xml:space="preserve">Фаритович           </t>
  </si>
  <si>
    <t>006624</t>
  </si>
  <si>
    <t>Цуканов</t>
  </si>
  <si>
    <t>Сергей</t>
  </si>
  <si>
    <t>Ильич</t>
  </si>
  <si>
    <t>группа 16Т4</t>
  </si>
  <si>
    <t>Комарницкий</t>
  </si>
  <si>
    <t>Выпуск-</t>
  </si>
  <si>
    <t>267/Уот 10.09.19 смена фамилии</t>
  </si>
  <si>
    <t xml:space="preserve">З А Ч Е Т Н А Я            В Е Д О М О С Т Ь                                                                                                                                                     </t>
  </si>
  <si>
    <t>Зачтено / не зачтено</t>
  </si>
  <si>
    <t>Дурандин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</si>
</sst>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2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24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49" fontId="12" fillId="0" borderId="1" xfId="0" applyNumberFormat="1" applyFont="1" applyBorder="1"/>
    <xf numFmtId="0" fontId="12" fillId="0" borderId="1" xfId="0" applyFont="1" applyBorder="1"/>
    <xf numFmtId="49" fontId="1" fillId="0" borderId="1" xfId="0" applyNumberFormat="1" applyFont="1" applyBorder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1" fillId="2" borderId="0" xfId="0" applyFont="1" applyFill="1" applyBorder="1"/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15" xfId="1" applyFont="1" applyBorder="1" applyAlignment="1">
      <alignment horizontal="left"/>
    </xf>
    <xf numFmtId="0" fontId="10" fillId="0" borderId="0" xfId="1" applyFont="1" applyAlignment="1">
      <alignment horizontal="center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tabSelected="1" topLeftCell="A13" zoomScaleNormal="100" workbookViewId="0">
      <selection activeCell="F11" sqref="F11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140</v>
      </c>
      <c r="E1" s="3" t="s">
        <v>0</v>
      </c>
    </row>
    <row r="2" spans="1:6" ht="15.75" x14ac:dyDescent="0.25">
      <c r="E2" s="3" t="s">
        <v>1</v>
      </c>
    </row>
    <row r="5" spans="1:6" ht="20.100000000000001" customHeight="1" x14ac:dyDescent="0.2">
      <c r="A5" s="5">
        <v>1</v>
      </c>
      <c r="B5" s="66" t="s">
        <v>60</v>
      </c>
      <c r="C5" s="67" t="s">
        <v>61</v>
      </c>
      <c r="D5" s="67" t="s">
        <v>62</v>
      </c>
      <c r="E5" s="67" t="s">
        <v>63</v>
      </c>
      <c r="F5" s="7"/>
    </row>
    <row r="6" spans="1:6" ht="20.100000000000001" customHeight="1" x14ac:dyDescent="0.2">
      <c r="A6" s="5">
        <v>2</v>
      </c>
      <c r="B6" s="66" t="s">
        <v>64</v>
      </c>
      <c r="C6" s="66" t="s">
        <v>65</v>
      </c>
      <c r="D6" s="66" t="s">
        <v>66</v>
      </c>
      <c r="E6" s="67" t="s">
        <v>67</v>
      </c>
      <c r="F6" s="7"/>
    </row>
    <row r="7" spans="1:6" ht="20.100000000000001" customHeight="1" x14ac:dyDescent="0.2">
      <c r="A7" s="5">
        <v>3</v>
      </c>
      <c r="B7" s="6" t="s">
        <v>68</v>
      </c>
      <c r="C7" s="6" t="s">
        <v>69</v>
      </c>
      <c r="D7" s="6" t="s">
        <v>70</v>
      </c>
      <c r="E7" s="6" t="s">
        <v>71</v>
      </c>
      <c r="F7" s="7"/>
    </row>
    <row r="8" spans="1:6" ht="20.100000000000001" customHeight="1" x14ac:dyDescent="0.2">
      <c r="A8" s="5">
        <v>4</v>
      </c>
      <c r="B8" s="6" t="s">
        <v>72</v>
      </c>
      <c r="C8" s="6" t="s">
        <v>73</v>
      </c>
      <c r="D8" s="6" t="s">
        <v>74</v>
      </c>
      <c r="E8" s="6" t="s">
        <v>75</v>
      </c>
      <c r="F8" s="7"/>
    </row>
    <row r="9" spans="1:6" ht="20.100000000000001" customHeight="1" x14ac:dyDescent="0.2">
      <c r="A9" s="5">
        <v>5</v>
      </c>
      <c r="B9" s="6" t="s">
        <v>76</v>
      </c>
      <c r="C9" s="6" t="s">
        <v>77</v>
      </c>
      <c r="D9" s="6" t="s">
        <v>56</v>
      </c>
      <c r="E9" s="6" t="s">
        <v>78</v>
      </c>
      <c r="F9" s="7"/>
    </row>
    <row r="10" spans="1:6" ht="20.100000000000001" customHeight="1" x14ac:dyDescent="0.2">
      <c r="A10" s="5">
        <v>6</v>
      </c>
      <c r="B10" s="6" t="s">
        <v>79</v>
      </c>
      <c r="C10" s="6" t="s">
        <v>80</v>
      </c>
      <c r="D10" s="6" t="s">
        <v>81</v>
      </c>
      <c r="E10" s="6" t="s">
        <v>82</v>
      </c>
      <c r="F10" s="7"/>
    </row>
    <row r="11" spans="1:6" ht="20.100000000000001" customHeight="1" x14ac:dyDescent="0.2">
      <c r="A11" s="5">
        <v>7</v>
      </c>
      <c r="B11" s="68" t="s">
        <v>83</v>
      </c>
      <c r="C11" s="7" t="s">
        <v>84</v>
      </c>
      <c r="D11" s="7" t="s">
        <v>85</v>
      </c>
      <c r="E11" s="7" t="s">
        <v>86</v>
      </c>
      <c r="F11" s="7"/>
    </row>
    <row r="12" spans="1:6" ht="20.100000000000001" customHeight="1" x14ac:dyDescent="0.2">
      <c r="A12" s="5">
        <v>8</v>
      </c>
      <c r="B12" s="6" t="s">
        <v>87</v>
      </c>
      <c r="C12" s="6" t="s">
        <v>88</v>
      </c>
      <c r="D12" s="6" t="s">
        <v>70</v>
      </c>
      <c r="E12" s="6" t="s">
        <v>89</v>
      </c>
      <c r="F12" s="7"/>
    </row>
    <row r="13" spans="1:6" ht="20.100000000000001" customHeight="1" x14ac:dyDescent="0.2">
      <c r="A13" s="5">
        <v>9</v>
      </c>
      <c r="B13" s="6" t="s">
        <v>90</v>
      </c>
      <c r="C13" s="6" t="s">
        <v>91</v>
      </c>
      <c r="D13" s="6" t="s">
        <v>92</v>
      </c>
      <c r="E13" s="6" t="s">
        <v>93</v>
      </c>
      <c r="F13" s="7"/>
    </row>
    <row r="14" spans="1:6" ht="20.100000000000001" customHeight="1" x14ac:dyDescent="0.2">
      <c r="A14" s="5">
        <v>10</v>
      </c>
      <c r="B14" s="6" t="s">
        <v>94</v>
      </c>
      <c r="C14" s="6" t="s">
        <v>95</v>
      </c>
      <c r="D14" s="6" t="s">
        <v>96</v>
      </c>
      <c r="E14" s="6" t="s">
        <v>57</v>
      </c>
      <c r="F14" s="7"/>
    </row>
    <row r="15" spans="1:6" ht="20.100000000000001" customHeight="1" x14ac:dyDescent="0.2">
      <c r="A15" s="5">
        <v>11</v>
      </c>
      <c r="B15" s="6" t="s">
        <v>97</v>
      </c>
      <c r="C15" s="6" t="s">
        <v>100</v>
      </c>
      <c r="D15" s="6" t="s">
        <v>101</v>
      </c>
      <c r="E15" s="6" t="s">
        <v>102</v>
      </c>
      <c r="F15" s="7"/>
    </row>
    <row r="16" spans="1:6" ht="20.100000000000001" customHeight="1" x14ac:dyDescent="0.2">
      <c r="A16" s="5">
        <v>12</v>
      </c>
      <c r="B16" s="6" t="s">
        <v>99</v>
      </c>
      <c r="C16" s="6" t="s">
        <v>103</v>
      </c>
      <c r="D16" s="6" t="s">
        <v>104</v>
      </c>
      <c r="E16" s="6" t="s">
        <v>105</v>
      </c>
      <c r="F16" s="7"/>
    </row>
    <row r="17" spans="1:7" ht="20.100000000000001" customHeight="1" x14ac:dyDescent="0.2">
      <c r="A17" s="5">
        <v>13</v>
      </c>
      <c r="B17" s="6" t="s">
        <v>106</v>
      </c>
      <c r="C17" s="6" t="s">
        <v>108</v>
      </c>
      <c r="D17" s="6" t="s">
        <v>109</v>
      </c>
      <c r="E17" s="6" t="s">
        <v>75</v>
      </c>
      <c r="F17" s="7"/>
    </row>
    <row r="18" spans="1:7" ht="20.100000000000001" customHeight="1" x14ac:dyDescent="0.2">
      <c r="A18" s="5">
        <v>14</v>
      </c>
      <c r="B18" s="6" t="s">
        <v>107</v>
      </c>
      <c r="C18" s="6" t="s">
        <v>141</v>
      </c>
      <c r="D18" s="6" t="s">
        <v>98</v>
      </c>
      <c r="E18" s="6" t="s">
        <v>58</v>
      </c>
      <c r="F18" s="7" t="s">
        <v>143</v>
      </c>
      <c r="G18" s="72" t="s">
        <v>146</v>
      </c>
    </row>
    <row r="19" spans="1:7" ht="20.100000000000001" customHeight="1" x14ac:dyDescent="0.2">
      <c r="A19" s="5">
        <v>15</v>
      </c>
      <c r="B19" s="6" t="s">
        <v>110</v>
      </c>
      <c r="C19" s="6" t="s">
        <v>111</v>
      </c>
      <c r="D19" s="6" t="s">
        <v>55</v>
      </c>
      <c r="E19" s="6" t="s">
        <v>54</v>
      </c>
      <c r="F19" s="7"/>
    </row>
    <row r="20" spans="1:7" ht="20.100000000000001" customHeight="1" x14ac:dyDescent="0.2">
      <c r="A20" s="5">
        <v>16</v>
      </c>
      <c r="B20" s="6" t="s">
        <v>112</v>
      </c>
      <c r="C20" s="6" t="s">
        <v>113</v>
      </c>
      <c r="D20" s="6" t="s">
        <v>114</v>
      </c>
      <c r="E20" s="6" t="s">
        <v>115</v>
      </c>
      <c r="F20" s="7"/>
    </row>
    <row r="21" spans="1:7" ht="20.100000000000001" customHeight="1" x14ac:dyDescent="0.2">
      <c r="A21" s="5">
        <v>17</v>
      </c>
      <c r="B21" s="6" t="s">
        <v>116</v>
      </c>
      <c r="C21" s="6" t="s">
        <v>117</v>
      </c>
      <c r="D21" s="6" t="s">
        <v>118</v>
      </c>
      <c r="E21" s="6" t="s">
        <v>93</v>
      </c>
      <c r="F21" s="7"/>
    </row>
    <row r="22" spans="1:7" ht="20.100000000000001" customHeight="1" x14ac:dyDescent="0.2">
      <c r="A22" s="5">
        <v>18</v>
      </c>
      <c r="B22" s="6" t="s">
        <v>119</v>
      </c>
      <c r="C22" s="6" t="s">
        <v>120</v>
      </c>
      <c r="D22" s="6" t="s">
        <v>121</v>
      </c>
      <c r="E22" s="6" t="s">
        <v>58</v>
      </c>
      <c r="F22" s="7"/>
    </row>
    <row r="23" spans="1:7" ht="20.100000000000001" customHeight="1" x14ac:dyDescent="0.2">
      <c r="A23" s="5">
        <v>19</v>
      </c>
      <c r="B23" s="6" t="s">
        <v>122</v>
      </c>
      <c r="C23" s="6" t="s">
        <v>123</v>
      </c>
      <c r="D23" s="6" t="s">
        <v>124</v>
      </c>
      <c r="E23" s="6" t="s">
        <v>125</v>
      </c>
      <c r="F23" s="7"/>
    </row>
    <row r="24" spans="1:7" ht="20.100000000000001" customHeight="1" x14ac:dyDescent="0.2">
      <c r="A24" s="5">
        <v>20</v>
      </c>
      <c r="B24" s="6" t="s">
        <v>126</v>
      </c>
      <c r="C24" s="6" t="s">
        <v>127</v>
      </c>
      <c r="D24" s="6" t="s">
        <v>128</v>
      </c>
      <c r="E24" s="6" t="s">
        <v>129</v>
      </c>
      <c r="F24" s="7"/>
    </row>
    <row r="25" spans="1:7" ht="20.100000000000001" customHeight="1" x14ac:dyDescent="0.2">
      <c r="A25" s="5">
        <v>21</v>
      </c>
      <c r="B25" s="6" t="s">
        <v>130</v>
      </c>
      <c r="C25" s="6" t="s">
        <v>131</v>
      </c>
      <c r="D25" s="6" t="s">
        <v>59</v>
      </c>
      <c r="E25" s="6" t="s">
        <v>132</v>
      </c>
      <c r="F25" s="7"/>
    </row>
    <row r="26" spans="1:7" ht="20.100000000000001" customHeight="1" x14ac:dyDescent="0.2">
      <c r="A26" s="5">
        <v>22</v>
      </c>
      <c r="B26" s="6" t="s">
        <v>133</v>
      </c>
      <c r="C26" s="6" t="s">
        <v>134</v>
      </c>
      <c r="D26" s="6" t="s">
        <v>109</v>
      </c>
      <c r="E26" s="6" t="s">
        <v>135</v>
      </c>
      <c r="F26" s="7"/>
    </row>
    <row r="27" spans="1:7" ht="20.100000000000001" customHeight="1" x14ac:dyDescent="0.2">
      <c r="A27" s="5">
        <v>23</v>
      </c>
      <c r="B27" s="6" t="s">
        <v>136</v>
      </c>
      <c r="C27" s="6" t="s">
        <v>137</v>
      </c>
      <c r="D27" s="6" t="s">
        <v>138</v>
      </c>
      <c r="E27" s="6" t="s">
        <v>139</v>
      </c>
      <c r="F27" s="7"/>
    </row>
    <row r="28" spans="1:7" ht="20.100000000000001" customHeight="1" x14ac:dyDescent="0.2">
      <c r="A28" s="5">
        <v>24</v>
      </c>
      <c r="B28" s="6"/>
      <c r="C28" s="6"/>
      <c r="D28" s="6"/>
      <c r="E28" s="6"/>
      <c r="F28" s="7"/>
    </row>
    <row r="29" spans="1:7" ht="20.100000000000001" customHeight="1" x14ac:dyDescent="0.2">
      <c r="A29" s="5">
        <v>25</v>
      </c>
      <c r="B29" s="6"/>
      <c r="C29" s="6"/>
      <c r="D29" s="6"/>
      <c r="E29" s="6"/>
      <c r="F29" s="7"/>
    </row>
    <row r="30" spans="1:7" ht="20.100000000000001" customHeight="1" x14ac:dyDescent="0.2">
      <c r="A30" s="5">
        <v>26</v>
      </c>
      <c r="B30" s="7"/>
      <c r="C30" s="7"/>
      <c r="D30" s="7"/>
      <c r="E30" s="7"/>
      <c r="F30" s="7"/>
    </row>
    <row r="31" spans="1:7" ht="20.100000000000001" customHeight="1" x14ac:dyDescent="0.2">
      <c r="A31" s="5"/>
      <c r="B31" s="7"/>
      <c r="C31" s="7"/>
      <c r="D31" s="7"/>
      <c r="E31" s="7"/>
      <c r="F31" s="7"/>
    </row>
    <row r="32" spans="1:7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8" spans="1:6" ht="20.100000000000001" customHeight="1" x14ac:dyDescent="0.2">
      <c r="A38" s="73" t="s">
        <v>142</v>
      </c>
      <c r="B38" s="73"/>
      <c r="C38" s="73"/>
      <c r="D38" s="73"/>
      <c r="E38" s="73"/>
      <c r="F38" s="73"/>
    </row>
  </sheetData>
  <sortState ref="C6:E28">
    <sortCondition ref="C5"/>
  </sortState>
  <mergeCells count="1">
    <mergeCell ref="A38:F38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view="pageBreakPreview" topLeftCell="A19" zoomScaleNormal="100" zoomScaleSheetLayoutView="100" workbookViewId="0">
      <selection activeCell="E36" sqref="E36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5" t="s">
        <v>2</v>
      </c>
      <c r="B1" s="75"/>
      <c r="C1" s="75"/>
      <c r="D1" s="75"/>
      <c r="E1" s="75"/>
      <c r="F1" s="75"/>
      <c r="G1" s="75"/>
      <c r="H1" s="75"/>
      <c r="I1" s="75"/>
      <c r="J1" s="75"/>
      <c r="K1" s="75"/>
    </row>
    <row r="2" spans="1:13" ht="18.75" x14ac:dyDescent="0.3">
      <c r="A2" s="75" t="s">
        <v>3</v>
      </c>
      <c r="B2" s="75"/>
      <c r="C2" s="75"/>
      <c r="D2" s="75"/>
      <c r="E2" s="75"/>
      <c r="F2" s="75"/>
      <c r="G2" s="75"/>
      <c r="H2" s="75"/>
      <c r="I2" s="75"/>
      <c r="J2" s="75"/>
      <c r="K2" s="75"/>
    </row>
    <row r="3" spans="1:13" ht="6.75" customHeight="1" x14ac:dyDescent="0.2"/>
    <row r="4" spans="1:13" ht="23.25" customHeight="1" x14ac:dyDescent="0.2">
      <c r="A4" s="76" t="s">
        <v>4</v>
      </c>
      <c r="B4" s="76"/>
      <c r="C4" s="76"/>
      <c r="D4" s="76"/>
      <c r="E4" s="76"/>
      <c r="F4" s="76"/>
      <c r="G4" s="76"/>
      <c r="H4" s="76"/>
      <c r="I4" s="76"/>
      <c r="J4" s="76"/>
      <c r="K4" s="76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77"/>
      <c r="B6" s="77"/>
      <c r="C6" s="77"/>
      <c r="D6" s="77"/>
      <c r="E6" s="77"/>
      <c r="F6" s="77"/>
      <c r="G6" s="77"/>
      <c r="H6" s="77"/>
      <c r="I6" s="77"/>
      <c r="J6" s="77"/>
      <c r="K6" s="77"/>
    </row>
    <row r="7" spans="1:13" ht="10.5" customHeight="1" x14ac:dyDescent="0.2">
      <c r="A7" s="78" t="s">
        <v>5</v>
      </c>
      <c r="B7" s="78"/>
      <c r="C7" s="78"/>
      <c r="D7" s="78"/>
      <c r="E7" s="78"/>
      <c r="F7" s="78"/>
      <c r="G7" s="78"/>
      <c r="H7" s="78"/>
      <c r="I7" s="78"/>
      <c r="J7" s="78"/>
      <c r="K7" s="78"/>
    </row>
    <row r="8" spans="1:13" ht="6.75" customHeight="1" x14ac:dyDescent="0.2"/>
    <row r="9" spans="1:13" ht="15.75" x14ac:dyDescent="0.25">
      <c r="A9" s="10" t="s">
        <v>6</v>
      </c>
      <c r="C9" s="74" t="str">
        <f>'Список группы'!E1&amp;'Список группы'!E2</f>
        <v>спец. 15.02.08"Технология машиностроения"</v>
      </c>
      <c r="D9" s="74"/>
      <c r="E9" s="74"/>
      <c r="F9" s="74"/>
      <c r="G9" s="74"/>
      <c r="H9" s="74"/>
      <c r="I9" s="74"/>
      <c r="J9" s="74"/>
      <c r="K9" s="74"/>
      <c r="L9" s="11"/>
      <c r="M9" s="11"/>
    </row>
    <row r="10" spans="1:13" ht="8.25" customHeight="1" x14ac:dyDescent="0.2">
      <c r="C10" s="87" t="s">
        <v>7</v>
      </c>
      <c r="D10" s="87"/>
      <c r="E10" s="87"/>
      <c r="F10" s="87"/>
      <c r="G10" s="87"/>
      <c r="H10" s="87"/>
      <c r="I10" s="87"/>
      <c r="J10" s="87"/>
      <c r="K10" s="87"/>
    </row>
    <row r="11" spans="1:13" ht="15.75" x14ac:dyDescent="0.25">
      <c r="A11" s="12" t="str">
        <f>'Список группы'!B1</f>
        <v>группа 16Т4</v>
      </c>
      <c r="B11" s="11"/>
      <c r="C11" s="13" t="s">
        <v>8</v>
      </c>
      <c r="F11" s="88"/>
      <c r="G11" s="88"/>
      <c r="H11" s="88"/>
      <c r="I11" s="88"/>
      <c r="J11" s="14"/>
    </row>
    <row r="12" spans="1:13" ht="5.25" customHeight="1" x14ac:dyDescent="0.2">
      <c r="J12" s="14"/>
    </row>
    <row r="14" spans="1:13" ht="40.5" customHeight="1" x14ac:dyDescent="0.2">
      <c r="A14" s="79" t="s">
        <v>9</v>
      </c>
      <c r="B14" s="81" t="s">
        <v>10</v>
      </c>
      <c r="C14" s="83" t="s">
        <v>11</v>
      </c>
      <c r="D14" s="83"/>
      <c r="E14" s="83"/>
      <c r="F14" s="83"/>
      <c r="G14" s="84" t="s">
        <v>12</v>
      </c>
      <c r="H14" s="84" t="s">
        <v>13</v>
      </c>
      <c r="I14" s="84" t="s">
        <v>14</v>
      </c>
      <c r="J14" s="81" t="s">
        <v>15</v>
      </c>
      <c r="K14" s="81" t="s">
        <v>16</v>
      </c>
    </row>
    <row r="15" spans="1:13" ht="77.25" customHeight="1" x14ac:dyDescent="0.2">
      <c r="A15" s="80"/>
      <c r="B15" s="82"/>
      <c r="C15" s="16" t="s">
        <v>17</v>
      </c>
      <c r="D15" s="16" t="s">
        <v>17</v>
      </c>
      <c r="E15" s="16" t="s">
        <v>17</v>
      </c>
      <c r="F15" s="16" t="s">
        <v>17</v>
      </c>
      <c r="G15" s="85"/>
      <c r="H15" s="85"/>
      <c r="I15" s="85"/>
      <c r="J15" s="82"/>
      <c r="K15" s="82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Алексеев В.А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Акопян Г.В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Ахметшин             А.Н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Бадрутдинов          Р.Р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Гайнетдинов          И.М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Галеев               Х.А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Галиев Ш.Р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Гафаров              А.Р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Гафиятуллин          Р.Ф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Гиззатуллин          А.А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Жирнов Н.В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Закиров              Р.Р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x14ac:dyDescent="0.25">
      <c r="A28" s="17">
        <v>13</v>
      </c>
      <c r="B28" s="18" t="str">
        <f>'Список группы'!C17&amp;" "&amp;LEFT('Список группы'!D17)&amp;"."&amp;LEFT('Список группы'!E17)</f>
        <v>Идиятуллин           А.Р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Комарницкий А.А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Корольков            М.А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8" customHeight="1" x14ac:dyDescent="0.25">
      <c r="A31" s="17">
        <v>16</v>
      </c>
      <c r="B31" s="18" t="str">
        <f>'Список группы'!C20&amp;" "&amp;LEFT('Список группы'!D20)&amp;"."&amp;LEFT('Список группы'!E20)</f>
        <v>Лебедев А.Р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5.75" x14ac:dyDescent="0.25">
      <c r="A32" s="17">
        <v>17</v>
      </c>
      <c r="B32" s="18" t="str">
        <f>'Список группы'!C21&amp;" "&amp;LEFT('Список группы'!D21)&amp;"."&amp;LEFT('Список группы'!E21)</f>
        <v>Нургалиев            Д.Ф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customHeight="1" x14ac:dyDescent="0.25">
      <c r="A33" s="17">
        <v>18</v>
      </c>
      <c r="B33" s="18" t="str">
        <f>'Список группы'!C22&amp;" "&amp;LEFT('Список группы'!D22)&amp;"."&amp;LEFT('Список группы'!E22)</f>
        <v>Овчинников           А.А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Ромазанов            А.А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Хайруллин            А.А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Ханафиев             Б.Р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Хафизов              А.Ф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customHeight="1" x14ac:dyDescent="0.25">
      <c r="A38" s="17">
        <v>23</v>
      </c>
      <c r="B38" s="18" t="str">
        <f>'Список группы'!C27&amp;" "&amp;LEFT('Список группы'!D27)&amp;"."&amp;LEFT('Список группы'!E27)</f>
        <v>Цуканов С.И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x14ac:dyDescent="0.25">
      <c r="A39" s="17">
        <v>24</v>
      </c>
      <c r="B39" s="18" t="str">
        <f>'Список группы'!C28&amp;" "&amp;LEFT('Список группы'!D28)&amp;"."&amp;LEFT('Список группы'!E28)</f>
        <v xml:space="preserve"> .</v>
      </c>
      <c r="C39" s="19"/>
      <c r="D39" s="19"/>
      <c r="E39" s="19"/>
      <c r="F39" s="19"/>
      <c r="G39" s="19"/>
      <c r="H39" s="19"/>
      <c r="I39" s="19"/>
      <c r="J39" s="20"/>
      <c r="K39" s="19"/>
    </row>
    <row r="40" spans="1:11" ht="15.75" x14ac:dyDescent="0.25">
      <c r="A40" s="17">
        <v>25</v>
      </c>
      <c r="B40" s="18" t="str">
        <f>'Список группы'!C29&amp;" "&amp;LEFT('Список группы'!D29)&amp;"."&amp;LEFT('Список группы'!E29)</f>
        <v xml:space="preserve"> .</v>
      </c>
      <c r="C40" s="19"/>
      <c r="D40" s="19"/>
      <c r="E40" s="19"/>
      <c r="F40" s="19"/>
      <c r="G40" s="19"/>
      <c r="H40" s="19"/>
      <c r="I40" s="19"/>
      <c r="J40" s="20"/>
      <c r="K40" s="19"/>
    </row>
    <row r="41" spans="1:11" ht="16.5" thickBot="1" x14ac:dyDescent="0.3">
      <c r="A41" s="17">
        <v>26</v>
      </c>
      <c r="B41" s="18" t="str">
        <f>'Список группы'!C30&amp;" "&amp;LEFT('Список группы'!D30)&amp;"."&amp;LEFT('Список группы'!E30)</f>
        <v xml:space="preserve"> .</v>
      </c>
      <c r="C41" s="21"/>
      <c r="D41" s="21"/>
      <c r="E41" s="21"/>
      <c r="F41" s="21"/>
      <c r="G41" s="21"/>
      <c r="H41" s="21"/>
      <c r="I41" s="21"/>
      <c r="J41" s="20"/>
      <c r="K41" s="19"/>
    </row>
    <row r="42" spans="1:11" ht="15.75" x14ac:dyDescent="0.25">
      <c r="A42" s="17"/>
      <c r="B42" s="23" t="s">
        <v>18</v>
      </c>
      <c r="C42" s="24"/>
      <c r="D42" s="25"/>
      <c r="E42" s="25"/>
      <c r="F42" s="25"/>
      <c r="G42" s="25"/>
      <c r="H42" s="25"/>
      <c r="I42" s="25"/>
      <c r="J42" s="26"/>
      <c r="K42" s="11"/>
    </row>
    <row r="43" spans="1:11" ht="15.75" x14ac:dyDescent="0.25">
      <c r="A43" s="22"/>
      <c r="B43" s="27" t="s">
        <v>19</v>
      </c>
      <c r="C43" s="28"/>
      <c r="D43" s="19"/>
      <c r="E43" s="19"/>
      <c r="F43" s="19"/>
      <c r="G43" s="19"/>
      <c r="H43" s="19"/>
      <c r="I43" s="19"/>
      <c r="J43" s="29"/>
      <c r="K43" s="11"/>
    </row>
    <row r="44" spans="1:11" ht="15.75" x14ac:dyDescent="0.25">
      <c r="A44" s="22"/>
      <c r="B44" s="27" t="s">
        <v>20</v>
      </c>
      <c r="C44" s="28"/>
      <c r="D44" s="19"/>
      <c r="E44" s="19"/>
      <c r="F44" s="19"/>
      <c r="G44" s="19"/>
      <c r="H44" s="19"/>
      <c r="I44" s="19"/>
      <c r="J44" s="29"/>
      <c r="K44" s="11"/>
    </row>
    <row r="45" spans="1:11" ht="15.75" x14ac:dyDescent="0.25">
      <c r="A45" s="22"/>
      <c r="B45" s="27" t="s">
        <v>21</v>
      </c>
      <c r="C45" s="28"/>
      <c r="D45" s="19"/>
      <c r="E45" s="19"/>
      <c r="F45" s="19"/>
      <c r="G45" s="19"/>
      <c r="H45" s="19"/>
      <c r="I45" s="19"/>
      <c r="J45" s="29"/>
      <c r="K45" s="11"/>
    </row>
    <row r="46" spans="1:11" ht="16.5" thickBot="1" x14ac:dyDescent="0.3">
      <c r="A46" s="22"/>
      <c r="B46" s="30" t="s">
        <v>22</v>
      </c>
      <c r="C46" s="31"/>
      <c r="D46" s="32"/>
      <c r="E46" s="32"/>
      <c r="F46" s="32"/>
      <c r="G46" s="32"/>
      <c r="H46" s="32"/>
      <c r="I46" s="32"/>
      <c r="J46" s="33"/>
      <c r="K46" s="11"/>
    </row>
    <row r="47" spans="1:11" ht="15.75" x14ac:dyDescent="0.25">
      <c r="A47" s="22"/>
      <c r="B47" s="27" t="s">
        <v>23</v>
      </c>
      <c r="C47" s="11"/>
      <c r="D47" s="11"/>
      <c r="E47" s="11"/>
      <c r="F47" s="11"/>
      <c r="G47" s="11"/>
      <c r="H47" s="11"/>
      <c r="I47" s="11"/>
      <c r="J47" s="34"/>
      <c r="K47" s="11"/>
    </row>
    <row r="48" spans="1:11" ht="16.5" thickBot="1" x14ac:dyDescent="0.3">
      <c r="A48" s="22"/>
      <c r="B48" s="30" t="s">
        <v>24</v>
      </c>
      <c r="C48" s="11"/>
      <c r="D48" s="11"/>
      <c r="E48" s="11"/>
      <c r="F48" s="11"/>
      <c r="G48" s="11"/>
      <c r="H48" s="11"/>
      <c r="I48" s="11"/>
      <c r="J48" s="19"/>
      <c r="K48" s="11"/>
    </row>
    <row r="49" spans="1:11" ht="18" customHeight="1" x14ac:dyDescent="0.25">
      <c r="A49" s="11"/>
      <c r="B49" s="22"/>
      <c r="C49" s="11"/>
      <c r="D49" s="11"/>
      <c r="E49" s="11"/>
      <c r="F49" s="11"/>
      <c r="G49" s="11"/>
      <c r="H49" s="11"/>
      <c r="I49" s="11"/>
      <c r="J49" s="11"/>
      <c r="K49" s="11"/>
    </row>
    <row r="50" spans="1:11" s="13" customFormat="1" ht="18" customHeight="1" x14ac:dyDescent="0.25">
      <c r="A50" s="22" t="s">
        <v>25</v>
      </c>
      <c r="B50" s="22"/>
      <c r="C50" s="74"/>
      <c r="D50" s="74"/>
      <c r="E50" s="74"/>
      <c r="F50" s="74"/>
      <c r="G50" s="22" t="s">
        <v>26</v>
      </c>
      <c r="H50" s="22"/>
      <c r="I50" s="22"/>
      <c r="J50" s="22"/>
      <c r="K50" s="22"/>
    </row>
    <row r="51" spans="1:11" s="14" customFormat="1" ht="11.25" x14ac:dyDescent="0.2">
      <c r="A51" s="35"/>
      <c r="B51" s="35"/>
      <c r="C51" s="86" t="s">
        <v>27</v>
      </c>
      <c r="D51" s="86"/>
      <c r="E51" s="86"/>
      <c r="F51" s="86"/>
      <c r="G51" s="86" t="s">
        <v>28</v>
      </c>
      <c r="H51" s="86"/>
      <c r="I51" s="86"/>
      <c r="J51" s="86"/>
      <c r="K51" s="35"/>
    </row>
  </sheetData>
  <mergeCells count="19">
    <mergeCell ref="C50:F50"/>
    <mergeCell ref="C51:F51"/>
    <mergeCell ref="G51:J51"/>
    <mergeCell ref="C10:K10"/>
    <mergeCell ref="F11:I11"/>
    <mergeCell ref="I14:I15"/>
    <mergeCell ref="J14:J15"/>
    <mergeCell ref="K14:K15"/>
    <mergeCell ref="A14:A15"/>
    <mergeCell ref="B14:B15"/>
    <mergeCell ref="C14:F14"/>
    <mergeCell ref="G14:G15"/>
    <mergeCell ref="H14:H15"/>
    <mergeCell ref="C9:K9"/>
    <mergeCell ref="A1:K1"/>
    <mergeCell ref="A2:K2"/>
    <mergeCell ref="A4:K4"/>
    <mergeCell ref="A6:K6"/>
    <mergeCell ref="A7:K7"/>
  </mergeCells>
  <pageMargins left="0.7" right="0.7" top="0.75" bottom="0.75" header="0.3" footer="0.3"/>
  <pageSetup paperSize="9" scale="8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view="pageBreakPreview" topLeftCell="A31" zoomScaleNormal="100" zoomScaleSheetLayoutView="100" workbookViewId="0">
      <selection activeCell="D50" sqref="D50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5" t="s">
        <v>29</v>
      </c>
      <c r="B1" s="75"/>
      <c r="C1" s="75"/>
      <c r="D1" s="75"/>
      <c r="E1" s="75"/>
      <c r="F1" s="75"/>
      <c r="G1" s="75"/>
      <c r="H1" s="75"/>
      <c r="I1" s="75"/>
      <c r="J1" s="75"/>
      <c r="K1" s="75"/>
    </row>
    <row r="2" spans="1:13" ht="18.75" x14ac:dyDescent="0.3">
      <c r="A2" s="75" t="s">
        <v>30</v>
      </c>
      <c r="B2" s="75"/>
      <c r="C2" s="75"/>
      <c r="D2" s="75"/>
      <c r="E2" s="75"/>
      <c r="F2" s="75"/>
      <c r="G2" s="75"/>
      <c r="H2" s="75"/>
      <c r="I2" s="75"/>
      <c r="J2" s="75"/>
      <c r="K2" s="75"/>
    </row>
    <row r="3" spans="1:13" ht="6.75" customHeight="1" x14ac:dyDescent="0.2"/>
    <row r="4" spans="1:13" ht="15.75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</row>
    <row r="5" spans="1:13" ht="9" customHeight="1" x14ac:dyDescent="0.2">
      <c r="B5" s="86" t="s">
        <v>5</v>
      </c>
      <c r="C5" s="86"/>
      <c r="D5" s="86"/>
      <c r="E5" s="86"/>
      <c r="F5" s="86"/>
      <c r="G5" s="86"/>
      <c r="H5" s="86"/>
      <c r="I5" s="86"/>
      <c r="J5" s="86"/>
      <c r="K5" s="86"/>
    </row>
    <row r="6" spans="1:13" ht="6.75" customHeight="1" x14ac:dyDescent="0.2"/>
    <row r="7" spans="1:13" ht="15.75" x14ac:dyDescent="0.25">
      <c r="A7" s="10" t="s">
        <v>6</v>
      </c>
      <c r="C7" s="74" t="str">
        <f>'Сводная ведомость'!C9:K9</f>
        <v>спец. 15.02.08"Технология машиностроения"</v>
      </c>
      <c r="D7" s="74"/>
      <c r="E7" s="74"/>
      <c r="F7" s="74"/>
      <c r="G7" s="74"/>
      <c r="H7" s="74"/>
      <c r="I7" s="74"/>
      <c r="J7" s="74"/>
      <c r="K7" s="74"/>
      <c r="L7" s="11"/>
      <c r="M7" s="11"/>
    </row>
    <row r="8" spans="1:13" ht="8.25" customHeight="1" x14ac:dyDescent="0.2">
      <c r="C8" s="87" t="s">
        <v>7</v>
      </c>
      <c r="D8" s="87"/>
      <c r="E8" s="87"/>
      <c r="F8" s="87"/>
      <c r="G8" s="87"/>
      <c r="H8" s="87"/>
      <c r="I8" s="87"/>
      <c r="J8" s="87"/>
      <c r="K8" s="87"/>
    </row>
    <row r="9" spans="1:13" ht="15.75" x14ac:dyDescent="0.25">
      <c r="A9" s="12" t="str">
        <f>'Сводная ведомость'!A11</f>
        <v>группа 16Т4</v>
      </c>
      <c r="B9" s="11"/>
      <c r="C9" s="13" t="s">
        <v>8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31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32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33</v>
      </c>
      <c r="C15" s="88"/>
      <c r="D15" s="88"/>
      <c r="E15" s="88"/>
      <c r="F15" s="88"/>
      <c r="G15" s="88"/>
      <c r="H15" s="88"/>
      <c r="I15" s="88"/>
      <c r="J15" s="88"/>
      <c r="K15" s="88"/>
    </row>
    <row r="16" spans="1:13" s="14" customFormat="1" ht="9.75" customHeight="1" x14ac:dyDescent="0.2">
      <c r="C16" s="90" t="s">
        <v>34</v>
      </c>
      <c r="D16" s="90"/>
      <c r="E16" s="90"/>
      <c r="F16" s="90"/>
      <c r="G16" s="90"/>
      <c r="H16" s="90"/>
      <c r="I16" s="90"/>
      <c r="J16" s="90"/>
      <c r="K16" s="90"/>
    </row>
    <row r="17" spans="1:11" ht="17.25" customHeight="1" x14ac:dyDescent="0.25">
      <c r="A17" s="13" t="s">
        <v>35</v>
      </c>
      <c r="C17" s="88"/>
      <c r="D17" s="88"/>
      <c r="E17" s="88"/>
      <c r="F17" s="88"/>
      <c r="G17" s="88"/>
      <c r="H17" s="88"/>
      <c r="I17" s="88"/>
      <c r="J17" s="88"/>
      <c r="K17" s="88"/>
    </row>
    <row r="18" spans="1:11" s="14" customFormat="1" ht="9.75" customHeight="1" x14ac:dyDescent="0.2">
      <c r="C18" s="90" t="s">
        <v>34</v>
      </c>
      <c r="D18" s="90"/>
      <c r="E18" s="90"/>
      <c r="F18" s="90"/>
      <c r="G18" s="90"/>
      <c r="H18" s="90"/>
      <c r="I18" s="90"/>
      <c r="J18" s="90"/>
      <c r="K18" s="90"/>
    </row>
    <row r="19" spans="1:11" ht="17.25" customHeight="1" x14ac:dyDescent="0.25">
      <c r="A19" s="13"/>
      <c r="C19" s="88"/>
      <c r="D19" s="88"/>
      <c r="E19" s="88"/>
      <c r="F19" s="88"/>
      <c r="G19" s="88"/>
      <c r="H19" s="88"/>
      <c r="I19" s="88"/>
      <c r="J19" s="88"/>
      <c r="K19" s="88"/>
    </row>
    <row r="20" spans="1:11" s="14" customFormat="1" ht="9.75" customHeight="1" x14ac:dyDescent="0.2">
      <c r="C20" s="90" t="s">
        <v>34</v>
      </c>
      <c r="D20" s="90"/>
      <c r="E20" s="90"/>
      <c r="F20" s="90"/>
      <c r="G20" s="90"/>
      <c r="H20" s="90"/>
      <c r="I20" s="90"/>
      <c r="J20" s="90"/>
      <c r="K20" s="90"/>
    </row>
    <row r="21" spans="1:11" ht="17.25" customHeight="1" x14ac:dyDescent="0.25">
      <c r="A21" s="13"/>
      <c r="C21" s="88"/>
      <c r="D21" s="88"/>
      <c r="E21" s="88"/>
      <c r="F21" s="88"/>
      <c r="G21" s="88"/>
      <c r="H21" s="88"/>
      <c r="I21" s="88"/>
      <c r="J21" s="88"/>
      <c r="K21" s="88"/>
    </row>
    <row r="22" spans="1:11" s="14" customFormat="1" ht="9.75" customHeight="1" x14ac:dyDescent="0.2">
      <c r="C22" s="90" t="s">
        <v>34</v>
      </c>
      <c r="D22" s="90"/>
      <c r="E22" s="90"/>
      <c r="F22" s="90"/>
      <c r="G22" s="90"/>
      <c r="H22" s="90"/>
      <c r="I22" s="90"/>
      <c r="J22" s="90"/>
      <c r="K22" s="90"/>
    </row>
    <row r="23" spans="1:11" ht="17.25" customHeight="1" x14ac:dyDescent="0.25">
      <c r="A23" s="13" t="s">
        <v>36</v>
      </c>
      <c r="C23" s="88"/>
      <c r="D23" s="88"/>
      <c r="E23" s="88"/>
      <c r="F23" s="88"/>
      <c r="G23" s="88"/>
      <c r="H23" s="88"/>
      <c r="I23" s="88"/>
      <c r="J23" s="88"/>
      <c r="K23" s="88"/>
    </row>
    <row r="24" spans="1:11" s="14" customFormat="1" ht="9.75" customHeight="1" x14ac:dyDescent="0.2">
      <c r="C24" s="90" t="s">
        <v>34</v>
      </c>
      <c r="D24" s="90"/>
      <c r="E24" s="90"/>
      <c r="F24" s="90"/>
      <c r="G24" s="90"/>
      <c r="H24" s="90"/>
      <c r="I24" s="90"/>
      <c r="J24" s="90"/>
      <c r="K24" s="90"/>
    </row>
    <row r="26" spans="1:11" ht="77.25" customHeight="1" x14ac:dyDescent="0.2">
      <c r="A26" s="38" t="s">
        <v>9</v>
      </c>
      <c r="B26" s="15" t="s">
        <v>10</v>
      </c>
      <c r="C26" s="16" t="s">
        <v>37</v>
      </c>
      <c r="D26" s="16" t="s">
        <v>37</v>
      </c>
      <c r="E26" s="16" t="s">
        <v>37</v>
      </c>
      <c r="F26" s="16" t="s">
        <v>37</v>
      </c>
      <c r="G26" s="16" t="s">
        <v>37</v>
      </c>
      <c r="H26" s="16" t="s">
        <v>37</v>
      </c>
      <c r="I26" s="16" t="s">
        <v>37</v>
      </c>
      <c r="J26" s="15" t="s">
        <v>38</v>
      </c>
      <c r="K26" s="15" t="s">
        <v>16</v>
      </c>
    </row>
    <row r="27" spans="1:11" ht="13.5" customHeight="1" x14ac:dyDescent="0.25">
      <c r="A27" s="17">
        <v>1</v>
      </c>
      <c r="B27" s="39" t="str">
        <f>'Сводная ведомость'!B16</f>
        <v>Алексеев В.А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Акопян Г.В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x14ac:dyDescent="0.25">
      <c r="A29" s="17">
        <v>3</v>
      </c>
      <c r="B29" s="39" t="str">
        <f>'Сводная ведомость'!B18</f>
        <v>Ахметшин             А.Н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Бадрутдинов          Р.Р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8.75" customHeight="1" x14ac:dyDescent="0.25">
      <c r="A31" s="17">
        <v>5</v>
      </c>
      <c r="B31" s="39" t="str">
        <f>'Сводная ведомость'!B20</f>
        <v>Гайнетдинов          И.М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Галеев               Х.А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5.75" x14ac:dyDescent="0.25">
      <c r="A33" s="17">
        <v>7</v>
      </c>
      <c r="B33" s="39" t="str">
        <f>'Сводная ведомость'!B22</f>
        <v>Галиев Ш.Р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x14ac:dyDescent="0.25">
      <c r="A34" s="17">
        <v>8</v>
      </c>
      <c r="B34" s="39" t="str">
        <f>'Сводная ведомость'!B23</f>
        <v>Гафаров              А.Р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39" t="str">
        <f>'Сводная ведомость'!B24</f>
        <v>Гафиятуллин          Р.Ф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x14ac:dyDescent="0.25">
      <c r="A36" s="17">
        <v>10</v>
      </c>
      <c r="B36" s="39" t="str">
        <f>'Сводная ведомость'!B25</f>
        <v>Гиззатуллин          А.А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Жирнов Н.В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5">
      <c r="A38" s="17">
        <v>12</v>
      </c>
      <c r="B38" s="39" t="str">
        <f>'Сводная ведомость'!B27</f>
        <v>Закиров              Р.Р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x14ac:dyDescent="0.25">
      <c r="A39" s="17">
        <v>13</v>
      </c>
      <c r="B39" s="39" t="str">
        <f>'Сводная ведомость'!B28</f>
        <v>Идиятуллин           А.Р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5">
      <c r="A40" s="17">
        <v>14</v>
      </c>
      <c r="B40" s="39" t="str">
        <f>'Сводная ведомость'!B29</f>
        <v>Комарницкий А.А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Корольков            М.А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x14ac:dyDescent="0.25">
      <c r="A42" s="17">
        <v>16</v>
      </c>
      <c r="B42" s="39" t="str">
        <f>'Сводная ведомость'!B31</f>
        <v>Лебедев А.Р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5.75" x14ac:dyDescent="0.25">
      <c r="A43" s="17">
        <v>17</v>
      </c>
      <c r="B43" s="39" t="str">
        <f>'Сводная ведомость'!B32</f>
        <v>Нургалиев            Д.Ф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customHeight="1" x14ac:dyDescent="0.25">
      <c r="A44" s="17">
        <v>18</v>
      </c>
      <c r="B44" s="39" t="str">
        <f>'Сводная ведомость'!B33</f>
        <v>Овчинников           А.А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x14ac:dyDescent="0.25">
      <c r="A45" s="17">
        <v>19</v>
      </c>
      <c r="B45" s="39" t="str">
        <f>'Сводная ведомость'!B34</f>
        <v>Ромазанов            А.А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customHeight="1" x14ac:dyDescent="0.25">
      <c r="A46" s="17">
        <v>20</v>
      </c>
      <c r="B46" s="39" t="str">
        <f>'Сводная ведомость'!B35</f>
        <v>Хайруллин            А.А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>Ханафиев             Б.Р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customHeight="1" x14ac:dyDescent="0.25">
      <c r="A48" s="17">
        <v>22</v>
      </c>
      <c r="B48" s="39" t="str">
        <f>'Сводная ведомость'!B37</f>
        <v>Хафизов              А.Ф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.75" customHeight="1" x14ac:dyDescent="0.25">
      <c r="A49" s="17">
        <v>23</v>
      </c>
      <c r="B49" s="39" t="str">
        <f>'Сводная ведомость'!B38</f>
        <v>Цуканов С.И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.75" x14ac:dyDescent="0.25">
      <c r="A50" s="17">
        <v>24</v>
      </c>
      <c r="B50" s="39" t="str">
        <f>'Сводная ведомость'!B39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5.75" x14ac:dyDescent="0.25">
      <c r="A51" s="17">
        <v>25</v>
      </c>
      <c r="B51" s="39" t="str">
        <f>'Сводная ведомость'!B40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6.5" thickBot="1" x14ac:dyDescent="0.3">
      <c r="A52" s="17">
        <v>26</v>
      </c>
      <c r="B52" s="39" t="str">
        <f>'Сводная ведомость'!B41</f>
        <v xml:space="preserve"> .</v>
      </c>
      <c r="C52" s="19"/>
      <c r="D52" s="19"/>
      <c r="E52" s="19"/>
      <c r="F52" s="19"/>
      <c r="G52" s="19"/>
      <c r="H52" s="19"/>
      <c r="I52" s="19"/>
      <c r="J52" s="19"/>
      <c r="K52" s="19"/>
    </row>
    <row r="53" spans="1:11" ht="15.75" x14ac:dyDescent="0.25">
      <c r="A53" s="17"/>
      <c r="B53" s="23" t="s">
        <v>18</v>
      </c>
      <c r="C53" s="24"/>
      <c r="D53" s="25"/>
      <c r="E53" s="25"/>
      <c r="F53" s="25"/>
      <c r="G53" s="25"/>
      <c r="H53" s="25"/>
      <c r="I53" s="25"/>
      <c r="J53" s="26"/>
      <c r="K53" s="11"/>
    </row>
    <row r="54" spans="1:11" ht="15.75" x14ac:dyDescent="0.25">
      <c r="A54" s="22"/>
      <c r="B54" s="27" t="s">
        <v>19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1" ht="15.75" x14ac:dyDescent="0.25">
      <c r="A55" s="22"/>
      <c r="B55" s="27" t="s">
        <v>20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1" ht="15.75" x14ac:dyDescent="0.25">
      <c r="A56" s="22"/>
      <c r="B56" s="27" t="s">
        <v>21</v>
      </c>
      <c r="C56" s="28"/>
      <c r="D56" s="19"/>
      <c r="E56" s="19"/>
      <c r="F56" s="19"/>
      <c r="G56" s="19"/>
      <c r="H56" s="19"/>
      <c r="I56" s="19"/>
      <c r="J56" s="29"/>
      <c r="K56" s="11"/>
    </row>
    <row r="57" spans="1:11" ht="16.5" thickBot="1" x14ac:dyDescent="0.3">
      <c r="A57" s="22"/>
      <c r="B57" s="30" t="s">
        <v>22</v>
      </c>
      <c r="C57" s="31"/>
      <c r="D57" s="32"/>
      <c r="E57" s="32"/>
      <c r="F57" s="32"/>
      <c r="G57" s="32"/>
      <c r="H57" s="32"/>
      <c r="I57" s="32"/>
      <c r="J57" s="33"/>
      <c r="K57" s="11"/>
    </row>
    <row r="58" spans="1:11" ht="15.75" x14ac:dyDescent="0.25">
      <c r="A58" s="22"/>
      <c r="B58" s="27" t="s">
        <v>23</v>
      </c>
      <c r="C58" s="11"/>
      <c r="D58" s="11"/>
      <c r="E58" s="11"/>
      <c r="F58" s="11"/>
      <c r="G58" s="11"/>
      <c r="H58" s="11"/>
      <c r="I58" s="11"/>
      <c r="J58" s="34"/>
      <c r="K58" s="11"/>
    </row>
    <row r="59" spans="1:11" ht="16.5" thickBot="1" x14ac:dyDescent="0.3">
      <c r="A59" s="22"/>
      <c r="B59" s="30" t="s">
        <v>24</v>
      </c>
      <c r="C59" s="11"/>
      <c r="D59" s="11"/>
      <c r="E59" s="11"/>
      <c r="F59" s="11"/>
      <c r="G59" s="11"/>
      <c r="H59" s="11"/>
      <c r="I59" s="11"/>
      <c r="J59" s="19"/>
      <c r="K59" s="11"/>
    </row>
    <row r="60" spans="1:11" ht="8.25" customHeight="1" x14ac:dyDescent="0.25">
      <c r="A60" s="11"/>
      <c r="B60" s="22"/>
      <c r="C60" s="11"/>
      <c r="D60" s="11"/>
      <c r="E60" s="11"/>
      <c r="F60" s="11"/>
      <c r="G60" s="11"/>
      <c r="H60" s="11"/>
      <c r="I60" s="11"/>
      <c r="J60" s="11"/>
      <c r="K60" s="11"/>
    </row>
    <row r="61" spans="1:11" s="13" customFormat="1" ht="18" customHeight="1" x14ac:dyDescent="0.25">
      <c r="A61" s="22" t="s">
        <v>33</v>
      </c>
      <c r="B61" s="22"/>
      <c r="C61" s="74"/>
      <c r="D61" s="74"/>
      <c r="E61" s="74"/>
      <c r="F61" s="74"/>
      <c r="G61" s="22" t="s">
        <v>26</v>
      </c>
      <c r="H61" s="22"/>
      <c r="I61" s="22"/>
      <c r="J61" s="22"/>
      <c r="K61" s="22"/>
    </row>
    <row r="62" spans="1:11" s="14" customFormat="1" ht="11.25" x14ac:dyDescent="0.2">
      <c r="A62" s="35"/>
      <c r="B62" s="35"/>
      <c r="C62" s="86" t="s">
        <v>27</v>
      </c>
      <c r="D62" s="86"/>
      <c r="E62" s="86"/>
      <c r="F62" s="86"/>
      <c r="G62" s="86" t="s">
        <v>28</v>
      </c>
      <c r="H62" s="86"/>
      <c r="I62" s="86"/>
      <c r="J62" s="86"/>
      <c r="K62" s="35"/>
    </row>
    <row r="63" spans="1:11" s="13" customFormat="1" ht="21" customHeight="1" x14ac:dyDescent="0.25">
      <c r="A63" s="22" t="s">
        <v>35</v>
      </c>
      <c r="B63" s="22"/>
      <c r="C63" s="74"/>
      <c r="D63" s="74"/>
      <c r="E63" s="74"/>
      <c r="F63" s="74"/>
      <c r="G63" s="22" t="s">
        <v>26</v>
      </c>
      <c r="H63" s="22"/>
      <c r="I63" s="22"/>
      <c r="J63" s="22"/>
      <c r="K63" s="22"/>
    </row>
    <row r="64" spans="1:11" s="14" customFormat="1" ht="11.25" x14ac:dyDescent="0.2">
      <c r="A64" s="35"/>
      <c r="B64" s="35"/>
      <c r="C64" s="86" t="s">
        <v>27</v>
      </c>
      <c r="D64" s="86"/>
      <c r="E64" s="86"/>
      <c r="F64" s="86"/>
      <c r="G64" s="86" t="s">
        <v>28</v>
      </c>
      <c r="H64" s="86"/>
      <c r="I64" s="86"/>
      <c r="J64" s="86"/>
      <c r="K64" s="35"/>
    </row>
    <row r="65" spans="1:11" s="13" customFormat="1" ht="15.75" x14ac:dyDescent="0.25">
      <c r="A65" s="22"/>
      <c r="B65" s="22"/>
      <c r="C65" s="74"/>
      <c r="D65" s="74"/>
      <c r="E65" s="74"/>
      <c r="F65" s="74"/>
      <c r="G65" s="22" t="s">
        <v>26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86" t="s">
        <v>27</v>
      </c>
      <c r="D66" s="86"/>
      <c r="E66" s="86"/>
      <c r="F66" s="86"/>
      <c r="G66" s="86" t="s">
        <v>28</v>
      </c>
      <c r="H66" s="86"/>
      <c r="I66" s="86"/>
      <c r="J66" s="86"/>
      <c r="K66" s="35"/>
    </row>
    <row r="67" spans="1:11" s="13" customFormat="1" ht="15.75" x14ac:dyDescent="0.25">
      <c r="A67" s="22"/>
      <c r="B67" s="22"/>
      <c r="C67" s="74"/>
      <c r="D67" s="74"/>
      <c r="E67" s="74"/>
      <c r="F67" s="74"/>
      <c r="G67" s="22" t="s">
        <v>26</v>
      </c>
      <c r="H67" s="22"/>
      <c r="I67" s="22"/>
      <c r="J67" s="22"/>
      <c r="K67" s="22"/>
    </row>
    <row r="68" spans="1:11" s="14" customFormat="1" ht="11.25" x14ac:dyDescent="0.2">
      <c r="A68" s="35"/>
      <c r="B68" s="35"/>
      <c r="C68" s="86" t="s">
        <v>27</v>
      </c>
      <c r="D68" s="86"/>
      <c r="E68" s="86"/>
      <c r="F68" s="86"/>
      <c r="G68" s="86" t="s">
        <v>28</v>
      </c>
      <c r="H68" s="86"/>
      <c r="I68" s="86"/>
      <c r="J68" s="86"/>
      <c r="K68" s="35"/>
    </row>
    <row r="69" spans="1:11" s="13" customFormat="1" ht="15.75" x14ac:dyDescent="0.25">
      <c r="A69" s="13" t="s">
        <v>36</v>
      </c>
      <c r="C69" s="74"/>
      <c r="D69" s="74"/>
      <c r="E69" s="74"/>
      <c r="F69" s="74"/>
      <c r="G69" s="22" t="s">
        <v>26</v>
      </c>
    </row>
    <row r="70" spans="1:11" s="14" customFormat="1" ht="11.25" x14ac:dyDescent="0.2">
      <c r="A70" s="35"/>
      <c r="B70" s="35"/>
      <c r="C70" s="86" t="s">
        <v>27</v>
      </c>
      <c r="D70" s="86"/>
      <c r="E70" s="86"/>
      <c r="F70" s="86"/>
      <c r="G70" s="86" t="s">
        <v>28</v>
      </c>
      <c r="H70" s="86"/>
      <c r="I70" s="86"/>
      <c r="J70" s="86"/>
      <c r="K70" s="35"/>
    </row>
  </sheetData>
  <mergeCells count="31">
    <mergeCell ref="C67:F67"/>
    <mergeCell ref="C68:F68"/>
    <mergeCell ref="G68:J68"/>
    <mergeCell ref="C69:F69"/>
    <mergeCell ref="C70:F70"/>
    <mergeCell ref="G70:J70"/>
    <mergeCell ref="C63:F63"/>
    <mergeCell ref="C64:F64"/>
    <mergeCell ref="G64:J64"/>
    <mergeCell ref="C65:F65"/>
    <mergeCell ref="C66:F66"/>
    <mergeCell ref="G66:J66"/>
    <mergeCell ref="C62:F62"/>
    <mergeCell ref="G62:J62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1:F61"/>
    <mergeCell ref="C8:K8"/>
    <mergeCell ref="A1:K1"/>
    <mergeCell ref="A2:K2"/>
    <mergeCell ref="A4:K4"/>
    <mergeCell ref="B5:K5"/>
    <mergeCell ref="C7:K7"/>
  </mergeCells>
  <pageMargins left="0.7" right="0.7" top="0.75" bottom="0.75" header="0.3" footer="0.3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view="pageBreakPreview" topLeftCell="A30" zoomScaleNormal="100" zoomScaleSheetLayoutView="100" workbookViewId="0">
      <selection activeCell="A53" sqref="A53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75" t="s">
        <v>29</v>
      </c>
      <c r="B1" s="75"/>
      <c r="C1" s="75"/>
      <c r="D1" s="75"/>
      <c r="E1" s="75"/>
      <c r="F1" s="75"/>
      <c r="G1" s="75"/>
      <c r="H1" s="75"/>
      <c r="I1" s="75"/>
      <c r="J1" s="75"/>
      <c r="K1" s="75"/>
      <c r="L1" s="75"/>
    </row>
    <row r="2" spans="1:13" ht="37.5" customHeight="1" x14ac:dyDescent="0.2">
      <c r="A2" s="91" t="s">
        <v>39</v>
      </c>
      <c r="B2" s="91"/>
      <c r="C2" s="91"/>
      <c r="D2" s="91"/>
      <c r="E2" s="91"/>
      <c r="F2" s="91"/>
      <c r="G2" s="91"/>
      <c r="H2" s="91"/>
      <c r="I2" s="91"/>
      <c r="J2" s="91"/>
      <c r="K2" s="91"/>
      <c r="L2" s="91"/>
    </row>
    <row r="3" spans="1:13" ht="6.75" customHeight="1" x14ac:dyDescent="0.2"/>
    <row r="4" spans="1:13" ht="15.75" x14ac:dyDescent="0.25">
      <c r="A4" s="89"/>
      <c r="B4" s="89"/>
      <c r="C4" s="89"/>
      <c r="D4" s="89"/>
      <c r="E4" s="89"/>
      <c r="F4" s="89"/>
      <c r="G4" s="89"/>
      <c r="H4" s="89"/>
      <c r="I4" s="89"/>
      <c r="J4" s="89"/>
      <c r="K4" s="89"/>
    </row>
    <row r="5" spans="1:13" ht="9" customHeight="1" x14ac:dyDescent="0.2">
      <c r="B5" s="86" t="s">
        <v>5</v>
      </c>
      <c r="C5" s="86"/>
      <c r="D5" s="86"/>
      <c r="E5" s="86"/>
      <c r="F5" s="86"/>
      <c r="G5" s="86"/>
      <c r="H5" s="86"/>
      <c r="I5" s="86"/>
      <c r="J5" s="86"/>
      <c r="K5" s="86"/>
    </row>
    <row r="6" spans="1:13" ht="6.75" customHeight="1" x14ac:dyDescent="0.2"/>
    <row r="7" spans="1:13" ht="15.75" x14ac:dyDescent="0.25">
      <c r="A7" s="10" t="s">
        <v>6</v>
      </c>
      <c r="C7" s="74" t="str">
        <f>'Сводная ведомость'!C9:K9</f>
        <v>спец. 15.02.08"Технология машиностроения"</v>
      </c>
      <c r="D7" s="74"/>
      <c r="E7" s="74"/>
      <c r="F7" s="74"/>
      <c r="G7" s="74"/>
      <c r="H7" s="74"/>
      <c r="I7" s="74"/>
      <c r="J7" s="74"/>
      <c r="K7" s="74"/>
      <c r="L7" s="11"/>
      <c r="M7" s="11"/>
    </row>
    <row r="8" spans="1:13" ht="8.25" customHeight="1" x14ac:dyDescent="0.2">
      <c r="C8" s="87" t="s">
        <v>7</v>
      </c>
      <c r="D8" s="87"/>
      <c r="E8" s="87"/>
      <c r="F8" s="87"/>
      <c r="G8" s="87"/>
      <c r="H8" s="87"/>
      <c r="I8" s="87"/>
      <c r="J8" s="87"/>
      <c r="K8" s="87"/>
    </row>
    <row r="9" spans="1:13" ht="15.75" x14ac:dyDescent="0.25">
      <c r="A9" s="12" t="str">
        <f>'Сводная ведомость'!A11</f>
        <v>группа 16Т4</v>
      </c>
      <c r="B9" s="11"/>
      <c r="C9" s="13" t="s">
        <v>8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31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32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33</v>
      </c>
      <c r="C15" s="88"/>
      <c r="D15" s="88"/>
      <c r="E15" s="88"/>
      <c r="F15" s="88"/>
      <c r="G15" s="88"/>
      <c r="H15" s="88"/>
      <c r="I15" s="88"/>
      <c r="J15" s="88"/>
      <c r="K15" s="88"/>
    </row>
    <row r="16" spans="1:13" s="14" customFormat="1" ht="9.75" customHeight="1" x14ac:dyDescent="0.2">
      <c r="C16" s="90" t="s">
        <v>34</v>
      </c>
      <c r="D16" s="90"/>
      <c r="E16" s="90"/>
      <c r="F16" s="90"/>
      <c r="G16" s="90"/>
      <c r="H16" s="90"/>
      <c r="I16" s="90"/>
      <c r="J16" s="90"/>
      <c r="K16" s="90"/>
    </row>
    <row r="17" spans="1:12" ht="17.25" customHeight="1" x14ac:dyDescent="0.25">
      <c r="A17" s="13" t="s">
        <v>35</v>
      </c>
      <c r="C17" s="88"/>
      <c r="D17" s="88"/>
      <c r="E17" s="88"/>
      <c r="F17" s="88"/>
      <c r="G17" s="88"/>
      <c r="H17" s="88"/>
      <c r="I17" s="88"/>
      <c r="J17" s="88"/>
      <c r="K17" s="88"/>
    </row>
    <row r="18" spans="1:12" s="14" customFormat="1" ht="9.75" customHeight="1" x14ac:dyDescent="0.2">
      <c r="C18" s="90" t="s">
        <v>34</v>
      </c>
      <c r="D18" s="90"/>
      <c r="E18" s="90"/>
      <c r="F18" s="90"/>
      <c r="G18" s="90"/>
      <c r="H18" s="90"/>
      <c r="I18" s="90"/>
      <c r="J18" s="90"/>
      <c r="K18" s="90"/>
    </row>
    <row r="19" spans="1:12" ht="17.25" customHeight="1" x14ac:dyDescent="0.25">
      <c r="A19" s="13"/>
      <c r="C19" s="88"/>
      <c r="D19" s="88"/>
      <c r="E19" s="88"/>
      <c r="F19" s="88"/>
      <c r="G19" s="88"/>
      <c r="H19" s="88"/>
      <c r="I19" s="88"/>
      <c r="J19" s="88"/>
      <c r="K19" s="88"/>
    </row>
    <row r="20" spans="1:12" s="14" customFormat="1" ht="9.75" customHeight="1" x14ac:dyDescent="0.2">
      <c r="C20" s="90" t="s">
        <v>34</v>
      </c>
      <c r="D20" s="90"/>
      <c r="E20" s="90"/>
      <c r="F20" s="90"/>
      <c r="G20" s="90"/>
      <c r="H20" s="90"/>
      <c r="I20" s="90"/>
      <c r="J20" s="90"/>
      <c r="K20" s="90"/>
    </row>
    <row r="21" spans="1:12" ht="17.25" customHeight="1" x14ac:dyDescent="0.25">
      <c r="A21" s="13"/>
      <c r="C21" s="88"/>
      <c r="D21" s="88"/>
      <c r="E21" s="88"/>
      <c r="F21" s="88"/>
      <c r="G21" s="88"/>
      <c r="H21" s="88"/>
      <c r="I21" s="88"/>
      <c r="J21" s="88"/>
      <c r="K21" s="88"/>
    </row>
    <row r="22" spans="1:12" s="14" customFormat="1" ht="9.75" customHeight="1" x14ac:dyDescent="0.2">
      <c r="C22" s="90" t="s">
        <v>34</v>
      </c>
      <c r="D22" s="90"/>
      <c r="E22" s="90"/>
      <c r="F22" s="90"/>
      <c r="G22" s="90"/>
      <c r="H22" s="90"/>
      <c r="I22" s="90"/>
      <c r="J22" s="90"/>
      <c r="K22" s="90"/>
    </row>
    <row r="23" spans="1:12" ht="17.25" customHeight="1" x14ac:dyDescent="0.25">
      <c r="A23" s="13" t="s">
        <v>36</v>
      </c>
      <c r="C23" s="88"/>
      <c r="D23" s="88"/>
      <c r="E23" s="88"/>
      <c r="F23" s="88"/>
      <c r="G23" s="88"/>
      <c r="H23" s="88"/>
      <c r="I23" s="88"/>
      <c r="J23" s="88"/>
      <c r="K23" s="88"/>
    </row>
    <row r="24" spans="1:12" s="14" customFormat="1" ht="9.75" customHeight="1" x14ac:dyDescent="0.2">
      <c r="C24" s="90" t="s">
        <v>34</v>
      </c>
      <c r="D24" s="90"/>
      <c r="E24" s="90"/>
      <c r="F24" s="90"/>
      <c r="G24" s="90"/>
      <c r="H24" s="90"/>
      <c r="I24" s="90"/>
      <c r="J24" s="90"/>
      <c r="K24" s="90"/>
    </row>
    <row r="26" spans="1:12" ht="77.25" customHeight="1" x14ac:dyDescent="0.2">
      <c r="A26" s="38" t="s">
        <v>9</v>
      </c>
      <c r="B26" s="15" t="s">
        <v>10</v>
      </c>
      <c r="C26" s="16" t="s">
        <v>37</v>
      </c>
      <c r="D26" s="16" t="s">
        <v>37</v>
      </c>
      <c r="E26" s="16" t="s">
        <v>37</v>
      </c>
      <c r="F26" s="16" t="s">
        <v>37</v>
      </c>
      <c r="G26" s="16" t="s">
        <v>37</v>
      </c>
      <c r="H26" s="16" t="s">
        <v>37</v>
      </c>
      <c r="I26" s="16" t="s">
        <v>37</v>
      </c>
      <c r="J26" s="15" t="s">
        <v>38</v>
      </c>
      <c r="K26" s="15" t="s">
        <v>16</v>
      </c>
      <c r="L26" s="15" t="s">
        <v>40</v>
      </c>
    </row>
    <row r="27" spans="1:12" ht="13.5" customHeight="1" x14ac:dyDescent="0.25">
      <c r="A27" s="17">
        <v>1</v>
      </c>
      <c r="B27" s="39" t="str">
        <f>'Протокол экзам.вед.ПМ'!B27</f>
        <v>Алексеев В.А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Акопян Г.В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5.75" x14ac:dyDescent="0.25">
      <c r="A29" s="17">
        <v>3</v>
      </c>
      <c r="B29" s="39" t="str">
        <f>'Протокол экзам.вед.ПМ'!B29</f>
        <v>Ахметшин             А.Н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Бадрутдинов          Р.Р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31.5" x14ac:dyDescent="0.25">
      <c r="A31" s="17">
        <v>5</v>
      </c>
      <c r="B31" s="39" t="str">
        <f>'Протокол экзам.вед.ПМ'!B31</f>
        <v>Гайнетдинов          И.М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5">
      <c r="A32" s="17">
        <v>6</v>
      </c>
      <c r="B32" s="39" t="str">
        <f>'Протокол экзам.вед.ПМ'!B32</f>
        <v>Галеев               Х.А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.75" x14ac:dyDescent="0.25">
      <c r="A33" s="17">
        <v>7</v>
      </c>
      <c r="B33" s="39" t="str">
        <f>'Протокол экзам.вед.ПМ'!B33</f>
        <v>Галиев Ш.Р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x14ac:dyDescent="0.25">
      <c r="A34" s="17">
        <v>8</v>
      </c>
      <c r="B34" s="39" t="str">
        <f>'Протокол экзам.вед.ПМ'!B34</f>
        <v>Гафаров              А.Р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39" t="str">
        <f>'Протокол экзам.вед.ПМ'!B35</f>
        <v>Гафиятуллин          Р.Ф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x14ac:dyDescent="0.25">
      <c r="A36" s="17">
        <v>10</v>
      </c>
      <c r="B36" s="39" t="str">
        <f>'Протокол экзам.вед.ПМ'!B36</f>
        <v>Гиззатуллин          А.А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customHeight="1" x14ac:dyDescent="0.25">
      <c r="A37" s="17">
        <v>11</v>
      </c>
      <c r="B37" s="39" t="str">
        <f>'Протокол экзам.вед.ПМ'!B37</f>
        <v>Жирнов Н.В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x14ac:dyDescent="0.25">
      <c r="A38" s="17">
        <v>12</v>
      </c>
      <c r="B38" s="39" t="str">
        <f>'Протокол экзам.вед.ПМ'!B38</f>
        <v>Закиров              Р.Р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x14ac:dyDescent="0.25">
      <c r="A39" s="17">
        <v>13</v>
      </c>
      <c r="B39" s="39" t="str">
        <f>'Протокол экзам.вед.ПМ'!B39</f>
        <v>Идиятуллин           А.Р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5">
      <c r="A40" s="17">
        <v>14</v>
      </c>
      <c r="B40" s="39" t="str">
        <f>'Протокол экзам.вед.ПМ'!B40</f>
        <v>Комарницкий А.А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5">
      <c r="A41" s="17">
        <v>15</v>
      </c>
      <c r="B41" s="39" t="str">
        <f>'Протокол экзам.вед.ПМ'!B41</f>
        <v>Корольков            М.А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15.75" x14ac:dyDescent="0.25">
      <c r="A42" s="17">
        <v>16</v>
      </c>
      <c r="B42" s="39" t="str">
        <f>'Протокол экзам.вед.ПМ'!B42</f>
        <v>Лебедев А.Р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</row>
    <row r="43" spans="1:12" ht="15.75" x14ac:dyDescent="0.25">
      <c r="A43" s="17">
        <v>17</v>
      </c>
      <c r="B43" s="39" t="str">
        <f>'Протокол экзам.вед.ПМ'!B43</f>
        <v>Нургалиев            Д.Ф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customHeight="1" x14ac:dyDescent="0.25">
      <c r="A44" s="17">
        <v>18</v>
      </c>
      <c r="B44" s="39" t="str">
        <f>'Протокол экзам.вед.ПМ'!B44</f>
        <v>Овчинников           А.А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x14ac:dyDescent="0.25">
      <c r="A45" s="17">
        <v>19</v>
      </c>
      <c r="B45" s="39" t="str">
        <f>'Протокол экзам.вед.ПМ'!B45</f>
        <v>Ромазанов            А.А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customHeight="1" x14ac:dyDescent="0.25">
      <c r="A46" s="17">
        <v>20</v>
      </c>
      <c r="B46" s="39" t="str">
        <f>'Протокол экзам.вед.ПМ'!B46</f>
        <v>Хайруллин            А.А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>Ханафиев             Б.Р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customHeight="1" x14ac:dyDescent="0.25">
      <c r="A48" s="17">
        <v>22</v>
      </c>
      <c r="B48" s="39" t="str">
        <f>'Протокол экзам.вед.ПМ'!B48</f>
        <v>Хафизов              А.Ф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5.75" customHeight="1" x14ac:dyDescent="0.25">
      <c r="A49" s="17">
        <v>23</v>
      </c>
      <c r="B49" s="39" t="str">
        <f>'Протокол экзам.вед.ПМ'!B49</f>
        <v>Цуканов С.И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5.75" x14ac:dyDescent="0.25">
      <c r="A50" s="17">
        <v>24</v>
      </c>
      <c r="B50" s="39" t="str">
        <f>'Протокол экзам.вед.ПМ'!B50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5.75" x14ac:dyDescent="0.25">
      <c r="A51" s="17">
        <v>25</v>
      </c>
      <c r="B51" s="39" t="str">
        <f>'Протокол экзам.вед.ПМ'!B51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6.5" thickBot="1" x14ac:dyDescent="0.3">
      <c r="A52" s="17">
        <v>26</v>
      </c>
      <c r="B52" s="39" t="str">
        <f>'Протокол экзам.вед.ПМ'!B52</f>
        <v xml:space="preserve"> .</v>
      </c>
      <c r="C52" s="19"/>
      <c r="D52" s="19"/>
      <c r="E52" s="19"/>
      <c r="F52" s="19"/>
      <c r="G52" s="19"/>
      <c r="H52" s="19"/>
      <c r="I52" s="19"/>
      <c r="J52" s="19"/>
      <c r="K52" s="19"/>
      <c r="L52" s="19"/>
    </row>
    <row r="53" spans="1:12" ht="15.75" x14ac:dyDescent="0.25">
      <c r="A53" s="17"/>
      <c r="B53" s="23" t="s">
        <v>18</v>
      </c>
      <c r="C53" s="24"/>
      <c r="D53" s="25"/>
      <c r="E53" s="25"/>
      <c r="F53" s="25"/>
      <c r="G53" s="25"/>
      <c r="H53" s="25"/>
      <c r="I53" s="25"/>
      <c r="J53" s="26"/>
      <c r="K53" s="11"/>
    </row>
    <row r="54" spans="1:12" ht="15.75" x14ac:dyDescent="0.25">
      <c r="A54" s="22"/>
      <c r="B54" s="27" t="s">
        <v>19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2" ht="15.75" x14ac:dyDescent="0.25">
      <c r="A55" s="22"/>
      <c r="B55" s="27" t="s">
        <v>20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2" ht="15.75" x14ac:dyDescent="0.25">
      <c r="A56" s="22"/>
      <c r="B56" s="27" t="s">
        <v>21</v>
      </c>
      <c r="C56" s="28"/>
      <c r="D56" s="19"/>
      <c r="E56" s="19"/>
      <c r="F56" s="19"/>
      <c r="G56" s="19"/>
      <c r="H56" s="19"/>
      <c r="I56" s="19"/>
      <c r="J56" s="29"/>
      <c r="K56" s="11"/>
    </row>
    <row r="57" spans="1:12" ht="16.5" thickBot="1" x14ac:dyDescent="0.3">
      <c r="A57" s="22"/>
      <c r="B57" s="30" t="s">
        <v>22</v>
      </c>
      <c r="C57" s="31"/>
      <c r="D57" s="32"/>
      <c r="E57" s="32"/>
      <c r="F57" s="32"/>
      <c r="G57" s="32"/>
      <c r="H57" s="32"/>
      <c r="I57" s="32"/>
      <c r="J57" s="33"/>
      <c r="K57" s="11"/>
    </row>
    <row r="58" spans="1:12" ht="15.75" x14ac:dyDescent="0.25">
      <c r="A58" s="22"/>
      <c r="B58" s="27" t="s">
        <v>23</v>
      </c>
      <c r="C58" s="11"/>
      <c r="D58" s="11"/>
      <c r="E58" s="11"/>
      <c r="F58" s="11"/>
      <c r="G58" s="11"/>
      <c r="H58" s="11"/>
      <c r="I58" s="11"/>
      <c r="J58" s="34"/>
      <c r="K58" s="11"/>
    </row>
    <row r="59" spans="1:12" ht="16.5" thickBot="1" x14ac:dyDescent="0.3">
      <c r="A59" s="22"/>
      <c r="B59" s="30" t="s">
        <v>24</v>
      </c>
      <c r="C59" s="11"/>
      <c r="D59" s="11"/>
      <c r="E59" s="11"/>
      <c r="F59" s="11"/>
      <c r="G59" s="11"/>
      <c r="H59" s="11"/>
      <c r="I59" s="11"/>
      <c r="J59" s="19"/>
      <c r="K59" s="11"/>
    </row>
    <row r="60" spans="1:12" ht="12.75" customHeight="1" x14ac:dyDescent="0.25">
      <c r="A60" s="11"/>
      <c r="B60" s="22"/>
      <c r="C60" s="11"/>
      <c r="D60" s="11"/>
      <c r="E60" s="11"/>
      <c r="F60" s="11"/>
      <c r="G60" s="11"/>
      <c r="H60" s="11"/>
      <c r="I60" s="11"/>
      <c r="J60" s="11"/>
      <c r="K60" s="11"/>
    </row>
    <row r="61" spans="1:12" s="13" customFormat="1" ht="18" customHeight="1" x14ac:dyDescent="0.25">
      <c r="A61" s="22" t="s">
        <v>33</v>
      </c>
      <c r="B61" s="22"/>
      <c r="C61" s="74"/>
      <c r="D61" s="74"/>
      <c r="E61" s="74"/>
      <c r="F61" s="74"/>
      <c r="G61" s="22" t="s">
        <v>26</v>
      </c>
      <c r="H61" s="22"/>
      <c r="I61" s="22"/>
      <c r="J61" s="22"/>
      <c r="K61" s="22"/>
    </row>
    <row r="62" spans="1:12" s="14" customFormat="1" ht="11.25" x14ac:dyDescent="0.2">
      <c r="A62" s="35"/>
      <c r="B62" s="35"/>
      <c r="C62" s="86" t="s">
        <v>27</v>
      </c>
      <c r="D62" s="86"/>
      <c r="E62" s="86"/>
      <c r="F62" s="86"/>
      <c r="G62" s="86" t="s">
        <v>28</v>
      </c>
      <c r="H62" s="86"/>
      <c r="I62" s="86"/>
      <c r="J62" s="86"/>
      <c r="K62" s="35"/>
    </row>
    <row r="63" spans="1:12" s="13" customFormat="1" ht="21" customHeight="1" x14ac:dyDescent="0.25">
      <c r="A63" s="22" t="s">
        <v>35</v>
      </c>
      <c r="B63" s="22"/>
      <c r="C63" s="74"/>
      <c r="D63" s="74"/>
      <c r="E63" s="74"/>
      <c r="F63" s="74"/>
      <c r="G63" s="22" t="s">
        <v>26</v>
      </c>
      <c r="H63" s="22"/>
      <c r="I63" s="22"/>
      <c r="J63" s="22"/>
      <c r="K63" s="22"/>
    </row>
    <row r="64" spans="1:12" s="14" customFormat="1" ht="11.25" x14ac:dyDescent="0.2">
      <c r="A64" s="35"/>
      <c r="B64" s="35"/>
      <c r="C64" s="86" t="s">
        <v>27</v>
      </c>
      <c r="D64" s="86"/>
      <c r="E64" s="86"/>
      <c r="F64" s="86"/>
      <c r="G64" s="86" t="s">
        <v>28</v>
      </c>
      <c r="H64" s="86"/>
      <c r="I64" s="86"/>
      <c r="J64" s="86"/>
      <c r="K64" s="35"/>
    </row>
    <row r="65" spans="1:11" s="13" customFormat="1" ht="15.75" x14ac:dyDescent="0.25">
      <c r="A65" s="22"/>
      <c r="B65" s="22"/>
      <c r="C65" s="74"/>
      <c r="D65" s="74"/>
      <c r="E65" s="74"/>
      <c r="F65" s="74"/>
      <c r="G65" s="22" t="s">
        <v>26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86" t="s">
        <v>27</v>
      </c>
      <c r="D66" s="86"/>
      <c r="E66" s="86"/>
      <c r="F66" s="86"/>
      <c r="G66" s="86" t="s">
        <v>28</v>
      </c>
      <c r="H66" s="86"/>
      <c r="I66" s="86"/>
      <c r="J66" s="86"/>
      <c r="K66" s="35"/>
    </row>
    <row r="67" spans="1:11" s="13" customFormat="1" ht="15.75" x14ac:dyDescent="0.25">
      <c r="A67" s="22"/>
      <c r="B67" s="22"/>
      <c r="C67" s="74"/>
      <c r="D67" s="74"/>
      <c r="E67" s="74"/>
      <c r="F67" s="74"/>
      <c r="G67" s="22" t="s">
        <v>26</v>
      </c>
      <c r="H67" s="22"/>
      <c r="I67" s="22"/>
      <c r="J67" s="22"/>
      <c r="K67" s="22"/>
    </row>
    <row r="68" spans="1:11" s="14" customFormat="1" ht="11.25" x14ac:dyDescent="0.2">
      <c r="A68" s="35"/>
      <c r="B68" s="35"/>
      <c r="C68" s="86" t="s">
        <v>27</v>
      </c>
      <c r="D68" s="86"/>
      <c r="E68" s="86"/>
      <c r="F68" s="86"/>
      <c r="G68" s="86" t="s">
        <v>28</v>
      </c>
      <c r="H68" s="86"/>
      <c r="I68" s="86"/>
      <c r="J68" s="86"/>
      <c r="K68" s="35"/>
    </row>
    <row r="69" spans="1:11" s="13" customFormat="1" ht="15.75" x14ac:dyDescent="0.25">
      <c r="A69" s="13" t="s">
        <v>36</v>
      </c>
      <c r="C69" s="74"/>
      <c r="D69" s="74"/>
      <c r="E69" s="74"/>
      <c r="F69" s="74"/>
      <c r="G69" s="22" t="s">
        <v>26</v>
      </c>
    </row>
    <row r="70" spans="1:11" s="14" customFormat="1" ht="11.25" x14ac:dyDescent="0.2">
      <c r="A70" s="35"/>
      <c r="B70" s="35"/>
      <c r="C70" s="86" t="s">
        <v>27</v>
      </c>
      <c r="D70" s="86"/>
      <c r="E70" s="86"/>
      <c r="F70" s="86"/>
      <c r="G70" s="86" t="s">
        <v>28</v>
      </c>
      <c r="H70" s="86"/>
      <c r="I70" s="86"/>
      <c r="J70" s="86"/>
      <c r="K70" s="35"/>
    </row>
  </sheetData>
  <mergeCells count="31">
    <mergeCell ref="C67:F67"/>
    <mergeCell ref="C68:F68"/>
    <mergeCell ref="G68:J68"/>
    <mergeCell ref="C69:F69"/>
    <mergeCell ref="C70:F70"/>
    <mergeCell ref="G70:J70"/>
    <mergeCell ref="C63:F63"/>
    <mergeCell ref="C64:F64"/>
    <mergeCell ref="G64:J64"/>
    <mergeCell ref="C65:F65"/>
    <mergeCell ref="C66:F66"/>
    <mergeCell ref="G66:J66"/>
    <mergeCell ref="C62:F62"/>
    <mergeCell ref="G62:J62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1:F61"/>
    <mergeCell ref="C8:K8"/>
    <mergeCell ref="A1:L1"/>
    <mergeCell ref="A2:L2"/>
    <mergeCell ref="A4:K4"/>
    <mergeCell ref="B5:K5"/>
    <mergeCell ref="C7:K7"/>
  </mergeCells>
  <phoneticPr fontId="0" type="noConversion"/>
  <pageMargins left="0.75" right="0.75" top="1" bottom="1" header="0.5" footer="0.5"/>
  <pageSetup paperSize="9" scale="64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view="pageBreakPreview" topLeftCell="A10" zoomScaleNormal="100" zoomScaleSheetLayoutView="100" workbookViewId="0">
      <selection activeCell="A42" sqref="A42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96" t="s">
        <v>2</v>
      </c>
      <c r="B1" s="96"/>
      <c r="C1" s="96"/>
      <c r="D1" s="96"/>
      <c r="E1" s="96"/>
      <c r="F1" s="96"/>
      <c r="G1" s="96"/>
    </row>
    <row r="2" spans="1:7" x14ac:dyDescent="0.25">
      <c r="A2" s="96" t="s">
        <v>3</v>
      </c>
      <c r="B2" s="96"/>
      <c r="C2" s="96"/>
      <c r="D2" s="96"/>
      <c r="E2" s="96"/>
      <c r="F2" s="96"/>
      <c r="G2" s="96"/>
    </row>
    <row r="4" spans="1:7" x14ac:dyDescent="0.25">
      <c r="A4" s="97" t="s">
        <v>41</v>
      </c>
      <c r="B4" s="97"/>
      <c r="C4" s="97"/>
      <c r="D4" s="97"/>
      <c r="E4" s="97"/>
      <c r="F4" s="97"/>
      <c r="G4" s="97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16Т4</v>
      </c>
      <c r="D6" s="98" t="str">
        <f>'[1]Сводная ведомость'!C11</f>
        <v>, курс обучения</v>
      </c>
      <c r="E6" s="98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9" t="s">
        <v>42</v>
      </c>
      <c r="B8" s="99"/>
      <c r="C8" s="100"/>
      <c r="D8" s="101"/>
      <c r="E8" s="101"/>
      <c r="F8" s="101"/>
      <c r="G8" s="102"/>
    </row>
    <row r="9" spans="1:7" x14ac:dyDescent="0.25">
      <c r="A9" s="92"/>
      <c r="B9" s="92"/>
      <c r="C9" s="92"/>
      <c r="D9" s="92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43</v>
      </c>
      <c r="D12" s="93"/>
      <c r="E12" s="93"/>
      <c r="F12" s="93"/>
      <c r="G12" s="93"/>
    </row>
    <row r="13" spans="1:7" x14ac:dyDescent="0.25">
      <c r="C13" s="46"/>
      <c r="D13" s="94"/>
      <c r="E13" s="94"/>
      <c r="F13" s="94"/>
      <c r="G13" s="94"/>
    </row>
    <row r="15" spans="1:7" ht="63" x14ac:dyDescent="0.25">
      <c r="A15" s="47" t="s">
        <v>9</v>
      </c>
      <c r="B15" s="47" t="s">
        <v>44</v>
      </c>
      <c r="C15" s="47" t="s">
        <v>10</v>
      </c>
      <c r="D15" s="47" t="s">
        <v>45</v>
      </c>
      <c r="E15" s="47" t="s">
        <v>46</v>
      </c>
      <c r="F15" s="47" t="s">
        <v>47</v>
      </c>
      <c r="G15" s="47" t="s">
        <v>48</v>
      </c>
    </row>
    <row r="16" spans="1:7" x14ac:dyDescent="0.25">
      <c r="A16" s="17">
        <v>1</v>
      </c>
      <c r="B16" s="48"/>
      <c r="C16" s="48" t="str">
        <f>'Протокол экзам.вед.ПМ'!B27</f>
        <v>Алексеев В.А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Акопян Г.В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Ахметшин             А.Н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Бадрутдинов          Р.Р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Гайнетдинов          И.М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Галеев               Х.А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Галиев Ш.Р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Гафаров              А.Р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Гафиятуллин          Р.Ф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Гиззатуллин          А.А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Жирнов Н.В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Закиров              Р.Р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Идиятуллин           А.Р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Комарницкий А.А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Корольков            М.А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Лебедев А.Р</v>
      </c>
      <c r="D31" s="48"/>
      <c r="E31" s="48"/>
      <c r="F31" s="48"/>
      <c r="G31" s="48"/>
    </row>
    <row r="32" spans="1:7" x14ac:dyDescent="0.25">
      <c r="A32" s="17">
        <v>17</v>
      </c>
      <c r="B32" s="48"/>
      <c r="C32" s="48" t="str">
        <f>'Протокол экзам.вед.ПМ'!B43</f>
        <v>Нургалиев            Д.Ф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Овчинников           А.А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Ромазанов            А.А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Хайруллин            А.А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>Ханафиев             Б.Р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>Хафизов              А.Ф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>Цуканов С.И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48" t="str">
        <f>'Протокол экзам.вед.ПМ'!B50</f>
        <v xml:space="preserve"> .</v>
      </c>
      <c r="D39" s="48"/>
      <c r="E39" s="48"/>
      <c r="F39" s="48"/>
      <c r="G39" s="48"/>
    </row>
    <row r="40" spans="1:11" x14ac:dyDescent="0.25">
      <c r="A40" s="17">
        <v>25</v>
      </c>
      <c r="B40" s="48"/>
      <c r="C40" s="48" t="str">
        <f>'Протокол экзам.вед.ПМ'!B51</f>
        <v xml:space="preserve"> .</v>
      </c>
      <c r="D40" s="48"/>
      <c r="E40" s="48"/>
      <c r="F40" s="48"/>
      <c r="G40" s="48"/>
    </row>
    <row r="41" spans="1:11" ht="16.5" thickBot="1" x14ac:dyDescent="0.3">
      <c r="A41" s="17">
        <v>26</v>
      </c>
      <c r="B41" s="48"/>
      <c r="C41" s="48" t="str">
        <f>'Протокол экзам.вед.ПМ'!B52</f>
        <v xml:space="preserve"> .</v>
      </c>
      <c r="D41" s="49"/>
      <c r="E41" s="49"/>
      <c r="F41" s="49"/>
      <c r="G41" s="48"/>
      <c r="H41" s="50"/>
      <c r="I41" s="50"/>
      <c r="J41" s="50"/>
      <c r="K41" s="50"/>
    </row>
    <row r="42" spans="1:11" x14ac:dyDescent="0.25">
      <c r="A42" s="17"/>
      <c r="C42" s="23" t="s">
        <v>18</v>
      </c>
      <c r="D42" s="51"/>
      <c r="E42" s="52"/>
      <c r="F42" s="52"/>
      <c r="G42" s="53"/>
      <c r="H42" s="22"/>
      <c r="I42" s="22"/>
      <c r="J42" s="22"/>
      <c r="K42" s="22"/>
    </row>
    <row r="43" spans="1:11" x14ac:dyDescent="0.25">
      <c r="C43" s="27" t="s">
        <v>19</v>
      </c>
      <c r="D43" s="54"/>
      <c r="E43" s="17"/>
      <c r="F43" s="17"/>
      <c r="G43" s="55"/>
      <c r="H43" s="22"/>
      <c r="I43" s="22"/>
      <c r="J43" s="22"/>
      <c r="K43" s="22"/>
    </row>
    <row r="44" spans="1:11" x14ac:dyDescent="0.25">
      <c r="C44" s="27" t="s">
        <v>20</v>
      </c>
      <c r="D44" s="54"/>
      <c r="E44" s="17"/>
      <c r="F44" s="17"/>
      <c r="G44" s="55"/>
      <c r="H44" s="22"/>
      <c r="I44" s="22"/>
      <c r="J44" s="22"/>
      <c r="K44" s="22"/>
    </row>
    <row r="45" spans="1:11" x14ac:dyDescent="0.25">
      <c r="C45" s="27" t="s">
        <v>21</v>
      </c>
      <c r="D45" s="54"/>
      <c r="E45" s="17"/>
      <c r="F45" s="17"/>
      <c r="G45" s="55"/>
      <c r="H45" s="22"/>
      <c r="I45" s="22"/>
      <c r="J45" s="22"/>
      <c r="K45" s="22"/>
    </row>
    <row r="46" spans="1:11" ht="16.5" thickBot="1" x14ac:dyDescent="0.3">
      <c r="C46" s="30" t="s">
        <v>22</v>
      </c>
      <c r="D46" s="56"/>
      <c r="E46" s="57"/>
      <c r="F46" s="57"/>
      <c r="G46" s="58"/>
      <c r="H46" s="22"/>
      <c r="I46" s="22"/>
      <c r="J46" s="22"/>
      <c r="K46" s="22"/>
    </row>
    <row r="47" spans="1:11" ht="16.5" thickBot="1" x14ac:dyDescent="0.3">
      <c r="C47" s="27" t="s">
        <v>23</v>
      </c>
      <c r="D47" s="22"/>
      <c r="E47" s="22"/>
      <c r="F47" s="22"/>
      <c r="G47" s="59"/>
      <c r="H47" s="22"/>
      <c r="I47" s="22"/>
      <c r="J47" s="22"/>
      <c r="K47" s="22"/>
    </row>
    <row r="48" spans="1:11" ht="16.5" thickBot="1" x14ac:dyDescent="0.3">
      <c r="C48" s="30" t="s">
        <v>24</v>
      </c>
      <c r="D48" s="22"/>
      <c r="E48" s="22"/>
      <c r="F48" s="22"/>
      <c r="G48" s="60"/>
      <c r="H48" s="22"/>
      <c r="I48" s="22"/>
      <c r="J48" s="22"/>
      <c r="K48" s="22"/>
    </row>
    <row r="50" spans="1:11" s="13" customFormat="1" ht="18" customHeight="1" x14ac:dyDescent="0.25">
      <c r="A50" s="95" t="s">
        <v>49</v>
      </c>
      <c r="B50" s="95"/>
      <c r="C50" s="95"/>
      <c r="D50" s="61"/>
      <c r="E50" s="22" t="s">
        <v>26</v>
      </c>
      <c r="F50" s="62"/>
      <c r="H50" s="22"/>
      <c r="I50" s="22"/>
      <c r="J50" s="22"/>
      <c r="K50" s="22"/>
    </row>
    <row r="51" spans="1:11" s="13" customFormat="1" x14ac:dyDescent="0.25">
      <c r="A51" s="22"/>
      <c r="B51" s="22"/>
      <c r="D51" s="63" t="s">
        <v>27</v>
      </c>
      <c r="E51" s="62"/>
      <c r="F51" s="62" t="s">
        <v>28</v>
      </c>
      <c r="H51" s="62"/>
      <c r="I51" s="62"/>
      <c r="J51" s="62"/>
      <c r="K51" s="22"/>
    </row>
    <row r="53" spans="1:11" x14ac:dyDescent="0.25">
      <c r="D53" s="61"/>
      <c r="E53" s="22" t="s">
        <v>26</v>
      </c>
      <c r="F53" s="62"/>
      <c r="G53" s="13"/>
    </row>
    <row r="54" spans="1:11" x14ac:dyDescent="0.25">
      <c r="D54" s="63" t="s">
        <v>27</v>
      </c>
      <c r="E54" s="62"/>
      <c r="F54" s="62" t="s">
        <v>28</v>
      </c>
      <c r="G54" s="13"/>
    </row>
    <row r="56" spans="1:11" x14ac:dyDescent="0.25">
      <c r="D56" s="61"/>
      <c r="E56" s="22" t="s">
        <v>26</v>
      </c>
      <c r="F56" s="62"/>
      <c r="G56" s="13"/>
    </row>
    <row r="57" spans="1:11" x14ac:dyDescent="0.25">
      <c r="D57" s="63" t="s">
        <v>27</v>
      </c>
      <c r="E57" s="62"/>
      <c r="F57" s="62" t="s">
        <v>28</v>
      </c>
      <c r="G57" s="13"/>
    </row>
  </sheetData>
  <mergeCells count="10">
    <mergeCell ref="A9:D9"/>
    <mergeCell ref="D12:G12"/>
    <mergeCell ref="D13:G13"/>
    <mergeCell ref="A50:C50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2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view="pageBreakPreview" topLeftCell="A10" zoomScaleNormal="100" zoomScaleSheetLayoutView="100" workbookViewId="0">
      <selection activeCell="A41" sqref="A41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96" t="s">
        <v>2</v>
      </c>
      <c r="B1" s="96"/>
      <c r="C1" s="96"/>
      <c r="D1" s="96"/>
      <c r="E1" s="96"/>
      <c r="F1" s="96"/>
      <c r="G1" s="96"/>
    </row>
    <row r="2" spans="1:7" x14ac:dyDescent="0.25">
      <c r="A2" s="96" t="s">
        <v>3</v>
      </c>
      <c r="B2" s="96"/>
      <c r="C2" s="96"/>
      <c r="D2" s="96"/>
      <c r="E2" s="96"/>
      <c r="F2" s="96"/>
      <c r="G2" s="96"/>
    </row>
    <row r="4" spans="1:7" ht="31.5" customHeight="1" x14ac:dyDescent="0.25">
      <c r="A4" s="123" t="s">
        <v>144</v>
      </c>
      <c r="B4" s="123"/>
      <c r="C4" s="123"/>
      <c r="D4" s="123"/>
      <c r="E4" s="123"/>
      <c r="F4" s="123"/>
      <c r="G4" s="123"/>
    </row>
    <row r="5" spans="1:7" x14ac:dyDescent="0.25">
      <c r="A5" s="69"/>
      <c r="B5" s="69"/>
      <c r="C5" s="69"/>
      <c r="D5" s="69"/>
      <c r="E5" s="69"/>
      <c r="F5" s="69"/>
    </row>
    <row r="6" spans="1:7" x14ac:dyDescent="0.25">
      <c r="A6" s="69"/>
      <c r="B6" s="69"/>
      <c r="C6" s="42" t="str">
        <f>'Сводная ведомость'!A11</f>
        <v>группа 16Т4</v>
      </c>
      <c r="D6" s="98" t="str">
        <f>'[1]Сводная ведомость'!C11</f>
        <v>, курс обучения</v>
      </c>
      <c r="E6" s="98"/>
      <c r="F6" s="43"/>
      <c r="G6" s="69"/>
    </row>
    <row r="7" spans="1:7" ht="16.5" thickBot="1" x14ac:dyDescent="0.3">
      <c r="A7" s="69"/>
      <c r="B7" s="69"/>
      <c r="C7" s="69"/>
      <c r="D7" s="69"/>
      <c r="E7" s="69"/>
      <c r="F7" s="69"/>
      <c r="G7" s="69"/>
    </row>
    <row r="8" spans="1:7" ht="33" customHeight="1" thickBot="1" x14ac:dyDescent="0.3">
      <c r="A8" s="99" t="s">
        <v>42</v>
      </c>
      <c r="B8" s="99"/>
      <c r="C8" s="100"/>
      <c r="D8" s="101"/>
      <c r="E8" s="101"/>
      <c r="F8" s="101"/>
      <c r="G8" s="102"/>
    </row>
    <row r="9" spans="1:7" x14ac:dyDescent="0.25">
      <c r="A9" s="92"/>
      <c r="B9" s="92"/>
      <c r="C9" s="92"/>
      <c r="D9" s="92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51</v>
      </c>
      <c r="D12" s="93"/>
      <c r="E12" s="93"/>
      <c r="F12" s="93"/>
      <c r="G12" s="93"/>
    </row>
    <row r="13" spans="1:7" ht="9" customHeight="1" x14ac:dyDescent="0.25"/>
    <row r="14" spans="1:7" ht="45.75" customHeight="1" x14ac:dyDescent="0.25">
      <c r="A14" s="47" t="s">
        <v>9</v>
      </c>
      <c r="B14" s="47" t="s">
        <v>44</v>
      </c>
      <c r="C14" s="121" t="s">
        <v>10</v>
      </c>
      <c r="D14" s="122"/>
      <c r="E14" s="121" t="s">
        <v>145</v>
      </c>
      <c r="F14" s="122"/>
      <c r="G14" s="47" t="s">
        <v>53</v>
      </c>
    </row>
    <row r="15" spans="1:7" x14ac:dyDescent="0.25">
      <c r="A15" s="17">
        <v>1</v>
      </c>
      <c r="B15" s="48"/>
      <c r="C15" s="115" t="str">
        <f>'Протокол экзам.вед.ПМ'!B27</f>
        <v>Алексеев В.А</v>
      </c>
      <c r="D15" s="116"/>
      <c r="E15" s="119"/>
      <c r="F15" s="120"/>
      <c r="G15" s="48"/>
    </row>
    <row r="16" spans="1:7" x14ac:dyDescent="0.25">
      <c r="A16" s="17">
        <v>2</v>
      </c>
      <c r="B16" s="48"/>
      <c r="C16" s="115" t="str">
        <f>'Протокол экзам.вед.ПМ'!B28</f>
        <v>Акопян Г.В</v>
      </c>
      <c r="D16" s="116"/>
      <c r="E16" s="119"/>
      <c r="F16" s="120"/>
      <c r="G16" s="48"/>
    </row>
    <row r="17" spans="1:7" x14ac:dyDescent="0.25">
      <c r="A17" s="17">
        <v>3</v>
      </c>
      <c r="B17" s="48"/>
      <c r="C17" s="115" t="str">
        <f>'Протокол экзам.вед.ПМ'!B29</f>
        <v>Ахметшин             А.Н</v>
      </c>
      <c r="D17" s="116"/>
      <c r="E17" s="119"/>
      <c r="F17" s="120"/>
      <c r="G17" s="48"/>
    </row>
    <row r="18" spans="1:7" x14ac:dyDescent="0.25">
      <c r="A18" s="17">
        <v>4</v>
      </c>
      <c r="B18" s="48"/>
      <c r="C18" s="115" t="str">
        <f>'Протокол экзам.вед.ПМ'!B30</f>
        <v>Бадрутдинов          Р.Р</v>
      </c>
      <c r="D18" s="116"/>
      <c r="E18" s="119"/>
      <c r="F18" s="120"/>
      <c r="G18" s="48"/>
    </row>
    <row r="19" spans="1:7" x14ac:dyDescent="0.25">
      <c r="A19" s="17">
        <v>5</v>
      </c>
      <c r="B19" s="48"/>
      <c r="C19" s="115" t="str">
        <f>'Протокол экзам.вед.ПМ'!B31</f>
        <v>Гайнетдинов          И.М</v>
      </c>
      <c r="D19" s="116"/>
      <c r="E19" s="119"/>
      <c r="F19" s="120"/>
      <c r="G19" s="48"/>
    </row>
    <row r="20" spans="1:7" x14ac:dyDescent="0.25">
      <c r="A20" s="17">
        <v>6</v>
      </c>
      <c r="B20" s="48"/>
      <c r="C20" s="115" t="str">
        <f>'Протокол экзам.вед.ПМ'!B32</f>
        <v>Галеев               Х.А</v>
      </c>
      <c r="D20" s="116"/>
      <c r="E20" s="119"/>
      <c r="F20" s="120"/>
      <c r="G20" s="48"/>
    </row>
    <row r="21" spans="1:7" x14ac:dyDescent="0.25">
      <c r="A21" s="17">
        <v>7</v>
      </c>
      <c r="B21" s="48"/>
      <c r="C21" s="115" t="str">
        <f>'Протокол экзам.вед.ПМ'!B33</f>
        <v>Галиев Ш.Р</v>
      </c>
      <c r="D21" s="116"/>
      <c r="E21" s="119"/>
      <c r="F21" s="120"/>
      <c r="G21" s="48"/>
    </row>
    <row r="22" spans="1:7" x14ac:dyDescent="0.25">
      <c r="A22" s="17">
        <v>8</v>
      </c>
      <c r="B22" s="48"/>
      <c r="C22" s="115" t="str">
        <f>'Протокол экзам.вед.ПМ'!B34</f>
        <v>Гафаров              А.Р</v>
      </c>
      <c r="D22" s="116"/>
      <c r="E22" s="119"/>
      <c r="F22" s="120"/>
      <c r="G22" s="48"/>
    </row>
    <row r="23" spans="1:7" x14ac:dyDescent="0.25">
      <c r="A23" s="17">
        <v>9</v>
      </c>
      <c r="B23" s="48"/>
      <c r="C23" s="115" t="str">
        <f>'Протокол экзам.вед.ПМ'!B35</f>
        <v>Гафиятуллин          Р.Ф</v>
      </c>
      <c r="D23" s="116"/>
      <c r="E23" s="119"/>
      <c r="F23" s="120"/>
      <c r="G23" s="48"/>
    </row>
    <row r="24" spans="1:7" x14ac:dyDescent="0.25">
      <c r="A24" s="17">
        <v>10</v>
      </c>
      <c r="B24" s="48"/>
      <c r="C24" s="115" t="str">
        <f>'Протокол экзам.вед.ПМ'!B36</f>
        <v>Гиззатуллин          А.А</v>
      </c>
      <c r="D24" s="116"/>
      <c r="E24" s="119"/>
      <c r="F24" s="120"/>
      <c r="G24" s="48"/>
    </row>
    <row r="25" spans="1:7" x14ac:dyDescent="0.25">
      <c r="A25" s="17">
        <v>11</v>
      </c>
      <c r="B25" s="48"/>
      <c r="C25" s="115" t="str">
        <f>'Протокол экзам.вед.ПМ'!B37</f>
        <v>Жирнов Н.В</v>
      </c>
      <c r="D25" s="116"/>
      <c r="E25" s="119"/>
      <c r="F25" s="120"/>
      <c r="G25" s="48"/>
    </row>
    <row r="26" spans="1:7" x14ac:dyDescent="0.25">
      <c r="A26" s="17">
        <v>12</v>
      </c>
      <c r="B26" s="48"/>
      <c r="C26" s="115" t="str">
        <f>'Протокол экзам.вед.ПМ'!B38</f>
        <v>Закиров              Р.Р</v>
      </c>
      <c r="D26" s="116"/>
      <c r="E26" s="119"/>
      <c r="F26" s="120"/>
      <c r="G26" s="48"/>
    </row>
    <row r="27" spans="1:7" x14ac:dyDescent="0.25">
      <c r="A27" s="17">
        <v>13</v>
      </c>
      <c r="B27" s="48"/>
      <c r="C27" s="115" t="str">
        <f>'Протокол экзам.вед.ПМ'!B39</f>
        <v>Идиятуллин           А.Р</v>
      </c>
      <c r="D27" s="116"/>
      <c r="E27" s="119"/>
      <c r="F27" s="120"/>
      <c r="G27" s="48"/>
    </row>
    <row r="28" spans="1:7" x14ac:dyDescent="0.25">
      <c r="A28" s="17">
        <v>14</v>
      </c>
      <c r="B28" s="48"/>
      <c r="C28" s="115" t="str">
        <f>'Протокол экзам.вед.ПМ'!B40</f>
        <v>Комарницкий А.А</v>
      </c>
      <c r="D28" s="116"/>
      <c r="E28" s="119"/>
      <c r="F28" s="120"/>
      <c r="G28" s="48"/>
    </row>
    <row r="29" spans="1:7" x14ac:dyDescent="0.25">
      <c r="A29" s="17">
        <v>15</v>
      </c>
      <c r="B29" s="48"/>
      <c r="C29" s="115" t="str">
        <f>'Протокол экзам.вед.ПМ'!B41</f>
        <v>Корольков            М.А</v>
      </c>
      <c r="D29" s="116"/>
      <c r="E29" s="119"/>
      <c r="F29" s="120"/>
      <c r="G29" s="48"/>
    </row>
    <row r="30" spans="1:7" x14ac:dyDescent="0.25">
      <c r="A30" s="17">
        <v>16</v>
      </c>
      <c r="B30" s="48"/>
      <c r="C30" s="115" t="str">
        <f>'Протокол экзам.вед.ПМ'!B42</f>
        <v>Лебедев А.Р</v>
      </c>
      <c r="D30" s="116"/>
      <c r="E30" s="119"/>
      <c r="F30" s="120"/>
      <c r="G30" s="48"/>
    </row>
    <row r="31" spans="1:7" x14ac:dyDescent="0.25">
      <c r="A31" s="17">
        <v>17</v>
      </c>
      <c r="B31" s="48"/>
      <c r="C31" s="115" t="str">
        <f>'Протокол экзам.вед.ПМ'!B43</f>
        <v>Нургалиев            Д.Ф</v>
      </c>
      <c r="D31" s="116"/>
      <c r="E31" s="119"/>
      <c r="F31" s="120"/>
      <c r="G31" s="48"/>
    </row>
    <row r="32" spans="1:7" x14ac:dyDescent="0.25">
      <c r="A32" s="17">
        <v>18</v>
      </c>
      <c r="B32" s="48"/>
      <c r="C32" s="115" t="str">
        <f>'Протокол экзам.вед.ПМ'!B44</f>
        <v>Овчинников           А.А</v>
      </c>
      <c r="D32" s="116"/>
      <c r="E32" s="119"/>
      <c r="F32" s="120"/>
      <c r="G32" s="48"/>
    </row>
    <row r="33" spans="1:11" x14ac:dyDescent="0.25">
      <c r="A33" s="17">
        <v>19</v>
      </c>
      <c r="B33" s="48"/>
      <c r="C33" s="115" t="str">
        <f>'Протокол экзам.вед.ПМ'!B45</f>
        <v>Ромазанов            А.А</v>
      </c>
      <c r="D33" s="116"/>
      <c r="E33" s="119"/>
      <c r="F33" s="120"/>
      <c r="G33" s="48"/>
    </row>
    <row r="34" spans="1:11" x14ac:dyDescent="0.25">
      <c r="A34" s="17">
        <v>20</v>
      </c>
      <c r="B34" s="48"/>
      <c r="C34" s="115" t="str">
        <f>'Протокол экзам.вед.ПМ'!B46</f>
        <v>Хайруллин            А.А</v>
      </c>
      <c r="D34" s="116"/>
      <c r="E34" s="119"/>
      <c r="F34" s="120"/>
      <c r="G34" s="48"/>
    </row>
    <row r="35" spans="1:11" x14ac:dyDescent="0.25">
      <c r="A35" s="17">
        <v>21</v>
      </c>
      <c r="B35" s="48"/>
      <c r="C35" s="115" t="str">
        <f>'Протокол экзам.вед.ПМ'!B47</f>
        <v>Ханафиев             Б.Р</v>
      </c>
      <c r="D35" s="116"/>
      <c r="E35" s="70"/>
      <c r="F35" s="71"/>
      <c r="G35" s="48"/>
    </row>
    <row r="36" spans="1:11" x14ac:dyDescent="0.25">
      <c r="A36" s="17">
        <v>22</v>
      </c>
      <c r="B36" s="48"/>
      <c r="C36" s="115" t="str">
        <f>'Протокол экзам.вед.ПМ'!B48</f>
        <v>Хафизов              А.Ф</v>
      </c>
      <c r="D36" s="116"/>
      <c r="E36" s="70"/>
      <c r="F36" s="71"/>
      <c r="G36" s="48"/>
    </row>
    <row r="37" spans="1:11" x14ac:dyDescent="0.25">
      <c r="A37" s="17">
        <v>23</v>
      </c>
      <c r="B37" s="48"/>
      <c r="C37" s="115" t="str">
        <f>'Протокол экзам.вед.ПМ'!B49</f>
        <v>Цуканов С.И</v>
      </c>
      <c r="D37" s="116"/>
      <c r="E37" s="70"/>
      <c r="F37" s="71"/>
      <c r="G37" s="48"/>
    </row>
    <row r="38" spans="1:11" x14ac:dyDescent="0.25">
      <c r="A38" s="17">
        <v>24</v>
      </c>
      <c r="B38" s="48"/>
      <c r="C38" s="115" t="str">
        <f>'Протокол экзам.вед.ПМ'!B50</f>
        <v xml:space="preserve"> .</v>
      </c>
      <c r="D38" s="116"/>
      <c r="E38" s="119"/>
      <c r="F38" s="120"/>
      <c r="G38" s="48"/>
    </row>
    <row r="39" spans="1:11" x14ac:dyDescent="0.25">
      <c r="A39" s="17">
        <v>25</v>
      </c>
      <c r="B39" s="48"/>
      <c r="C39" s="115" t="str">
        <f>'Протокол экзам.вед.ПМ'!B51</f>
        <v xml:space="preserve"> .</v>
      </c>
      <c r="D39" s="116"/>
      <c r="E39" s="119"/>
      <c r="F39" s="120"/>
      <c r="G39" s="48"/>
    </row>
    <row r="40" spans="1:11" ht="16.5" thickBot="1" x14ac:dyDescent="0.3">
      <c r="A40" s="17">
        <v>26</v>
      </c>
      <c r="B40" s="48"/>
      <c r="C40" s="115" t="str">
        <f>'Протокол экзам.вед.ПМ'!B52</f>
        <v xml:space="preserve"> .</v>
      </c>
      <c r="D40" s="116"/>
      <c r="E40" s="117"/>
      <c r="F40" s="118"/>
      <c r="G40" s="48"/>
      <c r="H40" s="50"/>
      <c r="I40" s="50"/>
      <c r="J40" s="50"/>
      <c r="K40" s="50"/>
    </row>
    <row r="41" spans="1:11" x14ac:dyDescent="0.25">
      <c r="A41" s="17"/>
      <c r="C41" s="111" t="s">
        <v>18</v>
      </c>
      <c r="D41" s="112"/>
      <c r="E41" s="113"/>
      <c r="F41" s="114"/>
      <c r="G41" s="53"/>
      <c r="H41" s="22"/>
      <c r="I41" s="22"/>
      <c r="J41" s="22"/>
      <c r="K41" s="22"/>
    </row>
    <row r="42" spans="1:11" x14ac:dyDescent="0.25">
      <c r="C42" s="103" t="s">
        <v>19</v>
      </c>
      <c r="D42" s="104"/>
      <c r="E42" s="105"/>
      <c r="F42" s="106"/>
      <c r="G42" s="55"/>
      <c r="H42" s="22"/>
      <c r="I42" s="22"/>
      <c r="J42" s="22"/>
      <c r="K42" s="22"/>
    </row>
    <row r="43" spans="1:11" x14ac:dyDescent="0.25">
      <c r="C43" s="103" t="s">
        <v>20</v>
      </c>
      <c r="D43" s="104"/>
      <c r="E43" s="105"/>
      <c r="F43" s="106"/>
      <c r="G43" s="55"/>
      <c r="H43" s="22"/>
      <c r="I43" s="22"/>
      <c r="J43" s="22"/>
      <c r="K43" s="22"/>
    </row>
    <row r="44" spans="1:11" x14ac:dyDescent="0.25">
      <c r="C44" s="103" t="s">
        <v>21</v>
      </c>
      <c r="D44" s="104"/>
      <c r="E44" s="105"/>
      <c r="F44" s="106"/>
      <c r="G44" s="55"/>
      <c r="H44" s="22"/>
      <c r="I44" s="22"/>
      <c r="J44" s="22"/>
      <c r="K44" s="22"/>
    </row>
    <row r="45" spans="1:11" ht="16.5" thickBot="1" x14ac:dyDescent="0.3">
      <c r="C45" s="107" t="s">
        <v>22</v>
      </c>
      <c r="D45" s="108"/>
      <c r="E45" s="109"/>
      <c r="F45" s="110"/>
      <c r="G45" s="58"/>
      <c r="H45" s="22"/>
      <c r="I45" s="22"/>
      <c r="J45" s="22"/>
      <c r="K45" s="22"/>
    </row>
    <row r="46" spans="1:11" ht="16.5" thickBot="1" x14ac:dyDescent="0.3">
      <c r="C46" s="27" t="s">
        <v>23</v>
      </c>
      <c r="D46" s="22"/>
      <c r="E46" s="22"/>
      <c r="F46" s="22"/>
      <c r="G46" s="59"/>
      <c r="H46" s="22"/>
      <c r="I46" s="22"/>
      <c r="J46" s="22"/>
      <c r="K46" s="22"/>
    </row>
    <row r="47" spans="1:11" ht="16.5" thickBot="1" x14ac:dyDescent="0.3">
      <c r="C47" s="30" t="s">
        <v>24</v>
      </c>
      <c r="D47" s="22"/>
      <c r="E47" s="22"/>
      <c r="F47" s="22"/>
      <c r="G47" s="60"/>
      <c r="H47" s="22"/>
      <c r="I47" s="22"/>
      <c r="J47" s="22"/>
      <c r="K47" s="22"/>
    </row>
    <row r="49" spans="1:11" s="13" customFormat="1" ht="18" customHeight="1" x14ac:dyDescent="0.25">
      <c r="A49" s="95" t="s">
        <v>51</v>
      </c>
      <c r="B49" s="95"/>
      <c r="C49" s="95"/>
      <c r="D49" s="61"/>
      <c r="E49" s="22" t="s">
        <v>26</v>
      </c>
      <c r="F49" s="62"/>
      <c r="H49" s="22"/>
      <c r="I49" s="22"/>
      <c r="J49" s="22"/>
      <c r="K49" s="22"/>
    </row>
    <row r="50" spans="1:11" s="13" customFormat="1" x14ac:dyDescent="0.25">
      <c r="A50" s="22"/>
      <c r="B50" s="22"/>
      <c r="D50" s="63" t="s">
        <v>27</v>
      </c>
      <c r="E50" s="62"/>
      <c r="F50" s="62" t="s">
        <v>28</v>
      </c>
      <c r="H50" s="62"/>
      <c r="I50" s="62"/>
      <c r="J50" s="62"/>
      <c r="K50" s="22"/>
    </row>
  </sheetData>
  <mergeCells count="70">
    <mergeCell ref="A1:G1"/>
    <mergeCell ref="A2:G2"/>
    <mergeCell ref="A4:G4"/>
    <mergeCell ref="D6:E6"/>
    <mergeCell ref="A8:B8"/>
    <mergeCell ref="C8:G8"/>
    <mergeCell ref="A9:D9"/>
    <mergeCell ref="D12:G12"/>
    <mergeCell ref="C14:D14"/>
    <mergeCell ref="E14:F14"/>
    <mergeCell ref="C15:D15"/>
    <mergeCell ref="E15:F15"/>
    <mergeCell ref="C16:D16"/>
    <mergeCell ref="E16:F16"/>
    <mergeCell ref="C17:D17"/>
    <mergeCell ref="E17:F17"/>
    <mergeCell ref="C18:D18"/>
    <mergeCell ref="E18:F18"/>
    <mergeCell ref="C19:D19"/>
    <mergeCell ref="E19:F19"/>
    <mergeCell ref="C20:D20"/>
    <mergeCell ref="E20:F20"/>
    <mergeCell ref="C21:D21"/>
    <mergeCell ref="E21:F21"/>
    <mergeCell ref="C22:D22"/>
    <mergeCell ref="E22:F22"/>
    <mergeCell ref="C23:D23"/>
    <mergeCell ref="E23:F23"/>
    <mergeCell ref="C24:D24"/>
    <mergeCell ref="E24:F24"/>
    <mergeCell ref="C25:D25"/>
    <mergeCell ref="E25:F25"/>
    <mergeCell ref="C26:D26"/>
    <mergeCell ref="E26:F26"/>
    <mergeCell ref="C27:D27"/>
    <mergeCell ref="E27:F27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E32:F32"/>
    <mergeCell ref="C40:D40"/>
    <mergeCell ref="E40:F40"/>
    <mergeCell ref="C33:D33"/>
    <mergeCell ref="E33:F33"/>
    <mergeCell ref="C34:D34"/>
    <mergeCell ref="E34:F34"/>
    <mergeCell ref="C35:D35"/>
    <mergeCell ref="C36:D36"/>
    <mergeCell ref="C37:D37"/>
    <mergeCell ref="C38:D38"/>
    <mergeCell ref="E38:F38"/>
    <mergeCell ref="C39:D39"/>
    <mergeCell ref="E39:F39"/>
    <mergeCell ref="C41:D41"/>
    <mergeCell ref="E41:F41"/>
    <mergeCell ref="C42:D42"/>
    <mergeCell ref="E42:F42"/>
    <mergeCell ref="C43:D43"/>
    <mergeCell ref="E43:F43"/>
    <mergeCell ref="C44:D44"/>
    <mergeCell ref="E44:F44"/>
    <mergeCell ref="C45:D45"/>
    <mergeCell ref="E45:F45"/>
    <mergeCell ref="A49:C49"/>
  </mergeCells>
  <pageMargins left="0.7" right="0.7" top="0.75" bottom="0.75" header="0.3" footer="0.3"/>
  <pageSetup paperSize="9" scale="89" fitToWidth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view="pageBreakPreview" topLeftCell="A10" zoomScaleNormal="100" zoomScaleSheetLayoutView="100" workbookViewId="0">
      <selection activeCell="C38" sqref="C38:D38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96" t="s">
        <v>2</v>
      </c>
      <c r="B1" s="96"/>
      <c r="C1" s="96"/>
      <c r="D1" s="96"/>
      <c r="E1" s="96"/>
      <c r="F1" s="96"/>
      <c r="G1" s="96"/>
    </row>
    <row r="2" spans="1:7" x14ac:dyDescent="0.25">
      <c r="A2" s="96" t="s">
        <v>3</v>
      </c>
      <c r="B2" s="96"/>
      <c r="C2" s="96"/>
      <c r="D2" s="96"/>
      <c r="E2" s="96"/>
      <c r="F2" s="96"/>
      <c r="G2" s="96"/>
    </row>
    <row r="4" spans="1:7" ht="31.5" customHeight="1" x14ac:dyDescent="0.25">
      <c r="A4" s="123" t="s">
        <v>50</v>
      </c>
      <c r="B4" s="123"/>
      <c r="C4" s="123"/>
      <c r="D4" s="123"/>
      <c r="E4" s="123"/>
      <c r="F4" s="123"/>
      <c r="G4" s="123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16Т4</v>
      </c>
      <c r="D6" s="98" t="str">
        <f>'[1]Сводная ведомость'!C11</f>
        <v>, курс обучения</v>
      </c>
      <c r="E6" s="98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9" t="s">
        <v>42</v>
      </c>
      <c r="B8" s="99"/>
      <c r="C8" s="100"/>
      <c r="D8" s="101"/>
      <c r="E8" s="101"/>
      <c r="F8" s="101"/>
      <c r="G8" s="102"/>
    </row>
    <row r="9" spans="1:7" x14ac:dyDescent="0.25">
      <c r="A9" s="92"/>
      <c r="B9" s="92"/>
      <c r="C9" s="92"/>
      <c r="D9" s="92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51</v>
      </c>
      <c r="D12" s="93"/>
      <c r="E12" s="93"/>
      <c r="F12" s="93"/>
      <c r="G12" s="93"/>
    </row>
    <row r="13" spans="1:7" ht="9" customHeight="1" x14ac:dyDescent="0.25"/>
    <row r="14" spans="1:7" ht="45.75" customHeight="1" x14ac:dyDescent="0.25">
      <c r="A14" s="47" t="s">
        <v>9</v>
      </c>
      <c r="B14" s="47" t="s">
        <v>44</v>
      </c>
      <c r="C14" s="121" t="s">
        <v>10</v>
      </c>
      <c r="D14" s="122"/>
      <c r="E14" s="121" t="s">
        <v>52</v>
      </c>
      <c r="F14" s="122"/>
      <c r="G14" s="47" t="s">
        <v>53</v>
      </c>
    </row>
    <row r="15" spans="1:7" x14ac:dyDescent="0.25">
      <c r="A15" s="17">
        <v>1</v>
      </c>
      <c r="B15" s="48"/>
      <c r="C15" s="115" t="str">
        <f>'Протокол экзам.вед.ПМ'!B27</f>
        <v>Алексеев В.А</v>
      </c>
      <c r="D15" s="116"/>
      <c r="E15" s="119"/>
      <c r="F15" s="120"/>
      <c r="G15" s="48"/>
    </row>
    <row r="16" spans="1:7" x14ac:dyDescent="0.25">
      <c r="A16" s="17">
        <v>2</v>
      </c>
      <c r="B16" s="48"/>
      <c r="C16" s="115" t="str">
        <f>'Протокол экзам.вед.ПМ'!B28</f>
        <v>Акопян Г.В</v>
      </c>
      <c r="D16" s="116"/>
      <c r="E16" s="119"/>
      <c r="F16" s="120"/>
      <c r="G16" s="48"/>
    </row>
    <row r="17" spans="1:7" x14ac:dyDescent="0.25">
      <c r="A17" s="17">
        <v>3</v>
      </c>
      <c r="B17" s="48"/>
      <c r="C17" s="115" t="str">
        <f>'Протокол экзам.вед.ПМ'!B29</f>
        <v>Ахметшин             А.Н</v>
      </c>
      <c r="D17" s="116"/>
      <c r="E17" s="119"/>
      <c r="F17" s="120"/>
      <c r="G17" s="48"/>
    </row>
    <row r="18" spans="1:7" x14ac:dyDescent="0.25">
      <c r="A18" s="17">
        <v>4</v>
      </c>
      <c r="B18" s="48"/>
      <c r="C18" s="115" t="str">
        <f>'Протокол экзам.вед.ПМ'!B30</f>
        <v>Бадрутдинов          Р.Р</v>
      </c>
      <c r="D18" s="116"/>
      <c r="E18" s="119"/>
      <c r="F18" s="120"/>
      <c r="G18" s="48"/>
    </row>
    <row r="19" spans="1:7" x14ac:dyDescent="0.25">
      <c r="A19" s="17">
        <v>5</v>
      </c>
      <c r="B19" s="48"/>
      <c r="C19" s="115" t="str">
        <f>'Протокол экзам.вед.ПМ'!B31</f>
        <v>Гайнетдинов          И.М</v>
      </c>
      <c r="D19" s="116"/>
      <c r="E19" s="119"/>
      <c r="F19" s="120"/>
      <c r="G19" s="48"/>
    </row>
    <row r="20" spans="1:7" x14ac:dyDescent="0.25">
      <c r="A20" s="17">
        <v>6</v>
      </c>
      <c r="B20" s="48"/>
      <c r="C20" s="115" t="str">
        <f>'Протокол экзам.вед.ПМ'!B32</f>
        <v>Галеев               Х.А</v>
      </c>
      <c r="D20" s="116"/>
      <c r="E20" s="119"/>
      <c r="F20" s="120"/>
      <c r="G20" s="48"/>
    </row>
    <row r="21" spans="1:7" x14ac:dyDescent="0.25">
      <c r="A21" s="17">
        <v>7</v>
      </c>
      <c r="B21" s="48"/>
      <c r="C21" s="115" t="str">
        <f>'Протокол экзам.вед.ПМ'!B33</f>
        <v>Галиев Ш.Р</v>
      </c>
      <c r="D21" s="116"/>
      <c r="E21" s="119"/>
      <c r="F21" s="120"/>
      <c r="G21" s="48"/>
    </row>
    <row r="22" spans="1:7" x14ac:dyDescent="0.25">
      <c r="A22" s="17">
        <v>8</v>
      </c>
      <c r="B22" s="48"/>
      <c r="C22" s="115" t="str">
        <f>'Протокол экзам.вед.ПМ'!B34</f>
        <v>Гафаров              А.Р</v>
      </c>
      <c r="D22" s="116"/>
      <c r="E22" s="119"/>
      <c r="F22" s="120"/>
      <c r="G22" s="48"/>
    </row>
    <row r="23" spans="1:7" x14ac:dyDescent="0.25">
      <c r="A23" s="17">
        <v>9</v>
      </c>
      <c r="B23" s="48"/>
      <c r="C23" s="115" t="str">
        <f>'Протокол экзам.вед.ПМ'!B35</f>
        <v>Гафиятуллин          Р.Ф</v>
      </c>
      <c r="D23" s="116"/>
      <c r="E23" s="119"/>
      <c r="F23" s="120"/>
      <c r="G23" s="48"/>
    </row>
    <row r="24" spans="1:7" x14ac:dyDescent="0.25">
      <c r="A24" s="17">
        <v>10</v>
      </c>
      <c r="B24" s="48"/>
      <c r="C24" s="115" t="str">
        <f>'Протокол экзам.вед.ПМ'!B36</f>
        <v>Гиззатуллин          А.А</v>
      </c>
      <c r="D24" s="116"/>
      <c r="E24" s="119"/>
      <c r="F24" s="120"/>
      <c r="G24" s="48"/>
    </row>
    <row r="25" spans="1:7" x14ac:dyDescent="0.25">
      <c r="A25" s="17">
        <v>11</v>
      </c>
      <c r="B25" s="48"/>
      <c r="C25" s="115" t="str">
        <f>'Протокол экзам.вед.ПМ'!B37</f>
        <v>Жирнов Н.В</v>
      </c>
      <c r="D25" s="116"/>
      <c r="E25" s="119"/>
      <c r="F25" s="120"/>
      <c r="G25" s="48"/>
    </row>
    <row r="26" spans="1:7" x14ac:dyDescent="0.25">
      <c r="A26" s="17">
        <v>12</v>
      </c>
      <c r="B26" s="48"/>
      <c r="C26" s="115" t="str">
        <f>'Протокол экзам.вед.ПМ'!B38</f>
        <v>Закиров              Р.Р</v>
      </c>
      <c r="D26" s="116"/>
      <c r="E26" s="119"/>
      <c r="F26" s="120"/>
      <c r="G26" s="48"/>
    </row>
    <row r="27" spans="1:7" x14ac:dyDescent="0.25">
      <c r="A27" s="17">
        <v>13</v>
      </c>
      <c r="B27" s="48"/>
      <c r="C27" s="115" t="str">
        <f>'Протокол экзам.вед.ПМ'!B39</f>
        <v>Идиятуллин           А.Р</v>
      </c>
      <c r="D27" s="116"/>
      <c r="E27" s="119"/>
      <c r="F27" s="120"/>
      <c r="G27" s="48"/>
    </row>
    <row r="28" spans="1:7" x14ac:dyDescent="0.25">
      <c r="A28" s="17">
        <v>14</v>
      </c>
      <c r="B28" s="48"/>
      <c r="C28" s="115" t="str">
        <f>'Протокол экзам.вед.ПМ'!B40</f>
        <v>Комарницкий А.А</v>
      </c>
      <c r="D28" s="116"/>
      <c r="E28" s="119"/>
      <c r="F28" s="120"/>
      <c r="G28" s="48"/>
    </row>
    <row r="29" spans="1:7" x14ac:dyDescent="0.25">
      <c r="A29" s="17">
        <v>15</v>
      </c>
      <c r="B29" s="48"/>
      <c r="C29" s="115" t="str">
        <f>'Протокол экзам.вед.ПМ'!B41</f>
        <v>Корольков            М.А</v>
      </c>
      <c r="D29" s="116"/>
      <c r="E29" s="119"/>
      <c r="F29" s="120"/>
      <c r="G29" s="48"/>
    </row>
    <row r="30" spans="1:7" x14ac:dyDescent="0.25">
      <c r="A30" s="17">
        <v>16</v>
      </c>
      <c r="B30" s="48"/>
      <c r="C30" s="115" t="str">
        <f>'Протокол экзам.вед.ПМ'!B42</f>
        <v>Лебедев А.Р</v>
      </c>
      <c r="D30" s="116"/>
      <c r="E30" s="119"/>
      <c r="F30" s="120"/>
      <c r="G30" s="48"/>
    </row>
    <row r="31" spans="1:7" x14ac:dyDescent="0.25">
      <c r="A31" s="17">
        <v>17</v>
      </c>
      <c r="B31" s="48"/>
      <c r="C31" s="115" t="str">
        <f>'Протокол экзам.вед.ПМ'!B43</f>
        <v>Нургалиев            Д.Ф</v>
      </c>
      <c r="D31" s="116"/>
      <c r="E31" s="119"/>
      <c r="F31" s="120"/>
      <c r="G31" s="48"/>
    </row>
    <row r="32" spans="1:7" x14ac:dyDescent="0.25">
      <c r="A32" s="17">
        <v>18</v>
      </c>
      <c r="B32" s="48"/>
      <c r="C32" s="115" t="str">
        <f>'Протокол экзам.вед.ПМ'!B44</f>
        <v>Овчинников           А.А</v>
      </c>
      <c r="D32" s="116"/>
      <c r="E32" s="119"/>
      <c r="F32" s="120"/>
      <c r="G32" s="48"/>
    </row>
    <row r="33" spans="1:11" x14ac:dyDescent="0.25">
      <c r="A33" s="17">
        <v>19</v>
      </c>
      <c r="B33" s="48"/>
      <c r="C33" s="115" t="str">
        <f>'Протокол экзам.вед.ПМ'!B45</f>
        <v>Ромазанов            А.А</v>
      </c>
      <c r="D33" s="116"/>
      <c r="E33" s="119"/>
      <c r="F33" s="120"/>
      <c r="G33" s="48"/>
    </row>
    <row r="34" spans="1:11" x14ac:dyDescent="0.25">
      <c r="A34" s="17">
        <v>20</v>
      </c>
      <c r="B34" s="48"/>
      <c r="C34" s="115" t="str">
        <f>'Протокол экзам.вед.ПМ'!B46</f>
        <v>Хайруллин            А.А</v>
      </c>
      <c r="D34" s="116"/>
      <c r="E34" s="119"/>
      <c r="F34" s="120"/>
      <c r="G34" s="48"/>
    </row>
    <row r="35" spans="1:11" x14ac:dyDescent="0.25">
      <c r="A35" s="17">
        <v>21</v>
      </c>
      <c r="B35" s="48"/>
      <c r="C35" s="115" t="str">
        <f>'Протокол экзам.вед.ПМ'!B47</f>
        <v>Ханафиев             Б.Р</v>
      </c>
      <c r="D35" s="116"/>
      <c r="E35" s="64"/>
      <c r="F35" s="65"/>
      <c r="G35" s="48"/>
    </row>
    <row r="36" spans="1:11" x14ac:dyDescent="0.25">
      <c r="A36" s="17">
        <v>22</v>
      </c>
      <c r="B36" s="48"/>
      <c r="C36" s="115" t="str">
        <f>'Протокол экзам.вед.ПМ'!B48</f>
        <v>Хафизов              А.Ф</v>
      </c>
      <c r="D36" s="116"/>
      <c r="E36" s="64"/>
      <c r="F36" s="65"/>
      <c r="G36" s="48"/>
    </row>
    <row r="37" spans="1:11" x14ac:dyDescent="0.25">
      <c r="A37" s="17">
        <v>23</v>
      </c>
      <c r="B37" s="48"/>
      <c r="C37" s="115" t="str">
        <f>'Протокол экзам.вед.ПМ'!B49</f>
        <v>Цуканов С.И</v>
      </c>
      <c r="D37" s="116"/>
      <c r="E37" s="64"/>
      <c r="F37" s="65"/>
      <c r="G37" s="48"/>
    </row>
    <row r="38" spans="1:11" x14ac:dyDescent="0.25">
      <c r="A38" s="17">
        <v>24</v>
      </c>
      <c r="B38" s="48"/>
      <c r="C38" s="115" t="str">
        <f>'Протокол экзам.вед.ПМ'!B50</f>
        <v xml:space="preserve"> .</v>
      </c>
      <c r="D38" s="116"/>
      <c r="E38" s="119"/>
      <c r="F38" s="120"/>
      <c r="G38" s="48"/>
    </row>
    <row r="39" spans="1:11" x14ac:dyDescent="0.25">
      <c r="A39" s="17">
        <v>25</v>
      </c>
      <c r="B39" s="48"/>
      <c r="C39" s="115" t="str">
        <f>'Протокол экзам.вед.ПМ'!B51</f>
        <v xml:space="preserve"> .</v>
      </c>
      <c r="D39" s="116"/>
      <c r="E39" s="119"/>
      <c r="F39" s="120"/>
      <c r="G39" s="48"/>
    </row>
    <row r="40" spans="1:11" ht="16.5" thickBot="1" x14ac:dyDescent="0.3">
      <c r="A40" s="17">
        <v>26</v>
      </c>
      <c r="B40" s="48"/>
      <c r="C40" s="115" t="str">
        <f>'Протокол экзам.вед.ПМ'!B52</f>
        <v xml:space="preserve"> .</v>
      </c>
      <c r="D40" s="116"/>
      <c r="E40" s="117"/>
      <c r="F40" s="118"/>
      <c r="G40" s="48"/>
      <c r="H40" s="50"/>
      <c r="I40" s="50"/>
      <c r="J40" s="50"/>
      <c r="K40" s="50"/>
    </row>
    <row r="41" spans="1:11" x14ac:dyDescent="0.25">
      <c r="A41" s="17"/>
      <c r="C41" s="111" t="s">
        <v>18</v>
      </c>
      <c r="D41" s="112"/>
      <c r="E41" s="113"/>
      <c r="F41" s="114"/>
      <c r="G41" s="53"/>
      <c r="H41" s="22"/>
      <c r="I41" s="22"/>
      <c r="J41" s="22"/>
      <c r="K41" s="22"/>
    </row>
    <row r="42" spans="1:11" x14ac:dyDescent="0.25">
      <c r="C42" s="103" t="s">
        <v>19</v>
      </c>
      <c r="D42" s="104"/>
      <c r="E42" s="105"/>
      <c r="F42" s="106"/>
      <c r="G42" s="55"/>
      <c r="H42" s="22"/>
      <c r="I42" s="22"/>
      <c r="J42" s="22"/>
      <c r="K42" s="22"/>
    </row>
    <row r="43" spans="1:11" x14ac:dyDescent="0.25">
      <c r="C43" s="103" t="s">
        <v>20</v>
      </c>
      <c r="D43" s="104"/>
      <c r="E43" s="105"/>
      <c r="F43" s="106"/>
      <c r="G43" s="55"/>
      <c r="H43" s="22"/>
      <c r="I43" s="22"/>
      <c r="J43" s="22"/>
      <c r="K43" s="22"/>
    </row>
    <row r="44" spans="1:11" x14ac:dyDescent="0.25">
      <c r="C44" s="103" t="s">
        <v>21</v>
      </c>
      <c r="D44" s="104"/>
      <c r="E44" s="105"/>
      <c r="F44" s="106"/>
      <c r="G44" s="55"/>
      <c r="H44" s="22"/>
      <c r="I44" s="22"/>
      <c r="J44" s="22"/>
      <c r="K44" s="22"/>
    </row>
    <row r="45" spans="1:11" ht="16.5" thickBot="1" x14ac:dyDescent="0.3">
      <c r="C45" s="107" t="s">
        <v>22</v>
      </c>
      <c r="D45" s="108"/>
      <c r="E45" s="109"/>
      <c r="F45" s="110"/>
      <c r="G45" s="58"/>
      <c r="H45" s="22"/>
      <c r="I45" s="22"/>
      <c r="J45" s="22"/>
      <c r="K45" s="22"/>
    </row>
    <row r="46" spans="1:11" ht="16.5" thickBot="1" x14ac:dyDescent="0.3">
      <c r="C46" s="27" t="s">
        <v>23</v>
      </c>
      <c r="D46" s="22"/>
      <c r="E46" s="22"/>
      <c r="F46" s="22"/>
      <c r="G46" s="59"/>
      <c r="H46" s="22"/>
      <c r="I46" s="22"/>
      <c r="J46" s="22"/>
      <c r="K46" s="22"/>
    </row>
    <row r="47" spans="1:11" ht="16.5" thickBot="1" x14ac:dyDescent="0.3">
      <c r="C47" s="30" t="s">
        <v>24</v>
      </c>
      <c r="D47" s="22"/>
      <c r="E47" s="22"/>
      <c r="F47" s="22"/>
      <c r="G47" s="60"/>
      <c r="H47" s="22"/>
      <c r="I47" s="22"/>
      <c r="J47" s="22"/>
      <c r="K47" s="22"/>
    </row>
    <row r="49" spans="1:11" s="13" customFormat="1" ht="18" customHeight="1" x14ac:dyDescent="0.25">
      <c r="A49" s="95" t="s">
        <v>51</v>
      </c>
      <c r="B49" s="95"/>
      <c r="C49" s="95"/>
      <c r="D49" s="61"/>
      <c r="E49" s="22" t="s">
        <v>26</v>
      </c>
      <c r="F49" s="62"/>
      <c r="H49" s="22"/>
      <c r="I49" s="22"/>
      <c r="J49" s="22"/>
      <c r="K49" s="22"/>
    </row>
    <row r="50" spans="1:11" s="13" customFormat="1" x14ac:dyDescent="0.25">
      <c r="A50" s="22"/>
      <c r="B50" s="22"/>
      <c r="D50" s="63" t="s">
        <v>27</v>
      </c>
      <c r="E50" s="62"/>
      <c r="F50" s="62" t="s">
        <v>28</v>
      </c>
      <c r="H50" s="62"/>
      <c r="I50" s="62"/>
      <c r="J50" s="62"/>
      <c r="K50" s="22"/>
    </row>
  </sheetData>
  <mergeCells count="70">
    <mergeCell ref="C41:D41"/>
    <mergeCell ref="E41:F41"/>
    <mergeCell ref="C45:D45"/>
    <mergeCell ref="E45:F45"/>
    <mergeCell ref="A49:C49"/>
    <mergeCell ref="C42:D42"/>
    <mergeCell ref="E42:F42"/>
    <mergeCell ref="C43:D43"/>
    <mergeCell ref="E43:F43"/>
    <mergeCell ref="C44:D44"/>
    <mergeCell ref="E44:F44"/>
    <mergeCell ref="E38:F38"/>
    <mergeCell ref="C36:D36"/>
    <mergeCell ref="E39:F39"/>
    <mergeCell ref="C37:D37"/>
    <mergeCell ref="E40:F40"/>
    <mergeCell ref="C38:D38"/>
    <mergeCell ref="C39:D39"/>
    <mergeCell ref="C40:D40"/>
    <mergeCell ref="C33:D33"/>
    <mergeCell ref="E33:F33"/>
    <mergeCell ref="C34:D34"/>
    <mergeCell ref="E34:F34"/>
    <mergeCell ref="C35:D35"/>
    <mergeCell ref="C30:D30"/>
    <mergeCell ref="E30:F30"/>
    <mergeCell ref="C31:D31"/>
    <mergeCell ref="E31:F31"/>
    <mergeCell ref="C32:D32"/>
    <mergeCell ref="E32:F32"/>
    <mergeCell ref="C27:D27"/>
    <mergeCell ref="E27:F27"/>
    <mergeCell ref="C28:D28"/>
    <mergeCell ref="E28:F28"/>
    <mergeCell ref="C29:D29"/>
    <mergeCell ref="E29:F29"/>
    <mergeCell ref="C25:D25"/>
    <mergeCell ref="E25:F25"/>
    <mergeCell ref="C26:D26"/>
    <mergeCell ref="E26:F26"/>
    <mergeCell ref="C22:D22"/>
    <mergeCell ref="E22:F22"/>
    <mergeCell ref="C23:D23"/>
    <mergeCell ref="E23:F23"/>
    <mergeCell ref="C24:D24"/>
    <mergeCell ref="E24:F24"/>
    <mergeCell ref="C19:D19"/>
    <mergeCell ref="E19:F19"/>
    <mergeCell ref="C20:D20"/>
    <mergeCell ref="E20:F20"/>
    <mergeCell ref="C21:D21"/>
    <mergeCell ref="E21:F21"/>
    <mergeCell ref="C16:D16"/>
    <mergeCell ref="E16:F16"/>
    <mergeCell ref="C17:D17"/>
    <mergeCell ref="E17:F17"/>
    <mergeCell ref="C18:D18"/>
    <mergeCell ref="E18:F18"/>
    <mergeCell ref="A9:D9"/>
    <mergeCell ref="D12:G12"/>
    <mergeCell ref="C14:D14"/>
    <mergeCell ref="E14:F14"/>
    <mergeCell ref="C15:D15"/>
    <mergeCell ref="E15:F15"/>
    <mergeCell ref="A1:G1"/>
    <mergeCell ref="A2:G2"/>
    <mergeCell ref="A4:G4"/>
    <mergeCell ref="D6:E6"/>
    <mergeCell ref="A8:B8"/>
    <mergeCell ref="C8:G8"/>
  </mergeCells>
  <pageMargins left="0.7" right="0.7" top="0.75" bottom="0.75" header="0.3" footer="0.3"/>
  <pageSetup paperSize="9" scale="89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Зач ведомость (2)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2020-01-11T09:28:20Z</cp:lastPrinted>
  <dcterms:created xsi:type="dcterms:W3CDTF">2005-02-08T17:47:38Z</dcterms:created>
  <dcterms:modified xsi:type="dcterms:W3CDTF">2020-05-08T12:33:53Z</dcterms:modified>
</cp:coreProperties>
</file>