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233" i="1"/>
  <c r="A233"/>
  <c r="L232"/>
  <c r="J232"/>
  <c r="I232"/>
  <c r="H232"/>
  <c r="G232"/>
  <c r="F232"/>
  <c r="B223"/>
  <c r="A223"/>
  <c r="L222"/>
  <c r="L233" s="1"/>
  <c r="J222"/>
  <c r="I222"/>
  <c r="I233" s="1"/>
  <c r="H222"/>
  <c r="H233" s="1"/>
  <c r="G222"/>
  <c r="F222"/>
  <c r="B214"/>
  <c r="A214"/>
  <c r="L213"/>
  <c r="J213"/>
  <c r="I213"/>
  <c r="H213"/>
  <c r="G213"/>
  <c r="F213"/>
  <c r="B204"/>
  <c r="A204"/>
  <c r="L203"/>
  <c r="J203"/>
  <c r="I203"/>
  <c r="I214" s="1"/>
  <c r="H203"/>
  <c r="H214" s="1"/>
  <c r="G203"/>
  <c r="F203"/>
  <c r="B109"/>
  <c r="B119"/>
  <c r="A119"/>
  <c r="L118"/>
  <c r="J118"/>
  <c r="I118"/>
  <c r="H118"/>
  <c r="G118"/>
  <c r="F118"/>
  <c r="A109"/>
  <c r="L108"/>
  <c r="J108"/>
  <c r="I108"/>
  <c r="H108"/>
  <c r="G108"/>
  <c r="F108"/>
  <c r="J233" l="1"/>
  <c r="J214"/>
  <c r="L119"/>
  <c r="L214"/>
  <c r="H119"/>
  <c r="I119"/>
  <c r="J119"/>
  <c r="F214"/>
  <c r="G214"/>
  <c r="G233"/>
  <c r="G119"/>
  <c r="F233"/>
  <c r="F119"/>
  <c r="B195"/>
  <c r="A195"/>
  <c r="L194"/>
  <c r="J194"/>
  <c r="I194"/>
  <c r="H194"/>
  <c r="G194"/>
  <c r="F194"/>
  <c r="B185"/>
  <c r="A185"/>
  <c r="L184"/>
  <c r="J184"/>
  <c r="I184"/>
  <c r="H184"/>
  <c r="G184"/>
  <c r="F184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G165"/>
  <c r="F165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J127"/>
  <c r="I127"/>
  <c r="H127"/>
  <c r="G127"/>
  <c r="G138" s="1"/>
  <c r="F127"/>
  <c r="F138" s="1"/>
  <c r="B100"/>
  <c r="A100"/>
  <c r="L99"/>
  <c r="J99"/>
  <c r="I99"/>
  <c r="H99"/>
  <c r="G99"/>
  <c r="F99"/>
  <c r="B90"/>
  <c r="A90"/>
  <c r="L89"/>
  <c r="J89"/>
  <c r="I89"/>
  <c r="H89"/>
  <c r="G89"/>
  <c r="F89"/>
  <c r="B81"/>
  <c r="A81"/>
  <c r="L80"/>
  <c r="J80"/>
  <c r="I80"/>
  <c r="H80"/>
  <c r="G80"/>
  <c r="F80"/>
  <c r="B71"/>
  <c r="A71"/>
  <c r="L70"/>
  <c r="J70"/>
  <c r="I70"/>
  <c r="H70"/>
  <c r="G70"/>
  <c r="F70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G51"/>
  <c r="F5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J13"/>
  <c r="I13"/>
  <c r="H13"/>
  <c r="G13"/>
  <c r="G24" s="1"/>
  <c r="F13"/>
  <c r="F24" s="1"/>
  <c r="H81" l="1"/>
  <c r="I195"/>
  <c r="F62"/>
  <c r="J81"/>
  <c r="F176"/>
  <c r="J195"/>
  <c r="H195"/>
  <c r="I81"/>
  <c r="L81"/>
  <c r="G176"/>
  <c r="L195"/>
  <c r="G62"/>
  <c r="H62"/>
  <c r="H176"/>
  <c r="H24"/>
  <c r="H138"/>
  <c r="J138"/>
  <c r="I24"/>
  <c r="I138"/>
  <c r="F100"/>
  <c r="L24"/>
  <c r="G100"/>
  <c r="L138"/>
  <c r="H100"/>
  <c r="I100"/>
  <c r="F81"/>
  <c r="J100"/>
  <c r="F195"/>
  <c r="J24"/>
  <c r="G81"/>
  <c r="L100"/>
  <c r="G195"/>
  <c r="F234" l="1"/>
  <c r="I234"/>
  <c r="G234"/>
  <c r="L234"/>
  <c r="J234"/>
  <c r="H234"/>
</calcChain>
</file>

<file path=xl/sharedStrings.xml><?xml version="1.0" encoding="utf-8"?>
<sst xmlns="http://schemas.openxmlformats.org/spreadsheetml/2006/main" count="351" uniqueCount="101">
  <si>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</si>
  <si>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</si>
  <si>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</si>
  <si>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</si>
  <si>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</si>
  <si>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</si>
  <si>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</si>
  <si>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</si>
  <si>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</si>
  <si>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</si>
  <si>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</si>
  <si>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</si>
  <si>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</si>
  <si>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</si>
  <si>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</si>
  <si>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</si>
  <si>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</si>
  <si>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</si>
  <si>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</si>
  <si>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</si>
  <si>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</si>
  <si>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</si>
  <si>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</si>
  <si>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</si>
  <si>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</si>
  <si>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</si>
  <si>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</si>
  <si>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</si>
  <si>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</si>
  <si>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</si>
  <si>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</si>
  <si>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</si>
  <si>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</si>
  <si>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</si>
  <si>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</si>
  <si>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</si>
  <si>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</si>
  <si>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</si>
  <si>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</si>
  <si>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</si>
  <si>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Тимимрашева Н.В.</t>
  </si>
  <si>
    <t>хлеб пшеничный</t>
  </si>
  <si>
    <t>хлеб ржаной</t>
  </si>
  <si>
    <t>№338</t>
  </si>
  <si>
    <t>Рагу из птицы</t>
  </si>
  <si>
    <t>№377</t>
  </si>
  <si>
    <t>№1</t>
  </si>
  <si>
    <t>салат</t>
  </si>
  <si>
    <t>МБОУ СОШ №4 г.Агрыз</t>
  </si>
  <si>
    <t>чай полусладкий</t>
  </si>
  <si>
    <t>№1 ТТК</t>
  </si>
  <si>
    <t>Жаркое по домашнему с мясом птицы</t>
  </si>
  <si>
    <t>№259</t>
  </si>
  <si>
    <t>ТТК-1</t>
  </si>
  <si>
    <t>Плов из птицы</t>
  </si>
  <si>
    <t>№291</t>
  </si>
  <si>
    <t>№52</t>
  </si>
  <si>
    <t>№342</t>
  </si>
  <si>
    <t>Чай  с лимоном (полусладкий)</t>
  </si>
  <si>
    <t>№45</t>
  </si>
  <si>
    <t>ТТК№№9,№173</t>
  </si>
  <si>
    <t>ТТК№6,№312</t>
  </si>
  <si>
    <t>чай с лимоном (полусладкий)</t>
  </si>
  <si>
    <t>Котлеты "Татарские" с соусом томатным с кашей пшенной вязкой с маслом сливочным</t>
  </si>
  <si>
    <t>№    ,173</t>
  </si>
  <si>
    <t>№</t>
  </si>
  <si>
    <t>№289</t>
  </si>
  <si>
    <t>Напиток из свежих яблок</t>
  </si>
  <si>
    <t>Салат из свеклы отварной</t>
  </si>
  <si>
    <t>Биточки "Рябушка" с соусом сметанным,рис отварной</t>
  </si>
  <si>
    <t>плоды и ягоды свежие</t>
  </si>
  <si>
    <t>Чай полусладкий с молоком</t>
  </si>
  <si>
    <t>Винегрет овощной</t>
  </si>
  <si>
    <t>Котлеты Школьные с соусом сметанным, макароны отварные с маслом</t>
  </si>
  <si>
    <t>№ 347,203</t>
  </si>
  <si>
    <t>Чай с лимоном( полусладкий)</t>
  </si>
  <si>
    <t>Фрикадельки "Особые" с соусом томатным,каша гречневая вязкая с маслом сливочным</t>
  </si>
  <si>
    <t>Биточки рыбные "Морячка" с соусом сметанным с луком, картофельное пюре с маслом сливочным</t>
  </si>
  <si>
    <t>Кофейный напиток</t>
  </si>
  <si>
    <t>Котлеты Крестьянские с соусом томатным, макароны отварные с маслом</t>
  </si>
  <si>
    <t>чайс лимоном (полусладкий)</t>
  </si>
  <si>
    <t>Салат "Степной"</t>
  </si>
  <si>
    <t>Котлеты "Любимые" с соусом сметанным с томатом, рис отварной</t>
  </si>
  <si>
    <t>№37№174</t>
  </si>
  <si>
    <t>Гречка с фаршем и овощами</t>
  </si>
  <si>
    <t>Напиток из шиповника</t>
  </si>
  <si>
    <t>№139</t>
  </si>
  <si>
    <t>№496</t>
  </si>
  <si>
    <t>№295 ,174</t>
  </si>
  <si>
    <t>№460</t>
  </si>
  <si>
    <t>№465</t>
  </si>
  <si>
    <t>№34 ,№203</t>
  </si>
  <si>
    <t>напиток из шиповника</t>
  </si>
  <si>
    <t>50/150</t>
  </si>
  <si>
    <t>№ 47</t>
  </si>
  <si>
    <t>винегрет овощной</t>
  </si>
  <si>
    <t>Салат картофельный с огурцами солеными</t>
  </si>
  <si>
    <t>Салат картофельный с зеленым горошком</t>
  </si>
  <si>
    <t>Фрикадельки "Особые" с соусом  томатным,макароны отварные с маслом</t>
  </si>
  <si>
    <t>№9,203</t>
  </si>
  <si>
    <t>Салат "Пёстрый"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</si>
</sst>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7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4"/>
  <sheetViews>
    <sheetView tabSelected="1" workbookViewId="0">
      <pane xSplit="4" ySplit="5" topLeftCell="E201" activePane="bottomRight" state="frozen"/>
      <selection pane="topRight" activeCell="E1" sqref="E1"/>
      <selection pane="bottomLeft" activeCell="A6" sqref="A6"/>
      <selection pane="bottomRight" activeCell="N219" sqref="N219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37.7109375" style="2" customWidth="1"/>
    <col min="6" max="6" width="9.28515625" style="2" customWidth="1"/>
    <col min="7" max="7" width="9.140625" style="2" customWidth="1"/>
    <col min="8" max="8" width="7.5703125" style="2" customWidth="1"/>
    <col min="9" max="9" width="8.28515625" style="2" customWidth="1"/>
    <col min="10" max="10" width="7.42578125" style="2" customWidth="1"/>
    <col min="11" max="11" width="10.7109375" style="2" customWidth="1"/>
    <col min="12" max="16384" width="9.140625" style="2"/>
  </cols>
  <sheetData>
    <row r="1" spans="1:12" ht="15">
      <c r="A1" s="1" t="s">
        <v>7</v>
      </c>
      <c r="C1" s="53" t="s">
        <v>48</v>
      </c>
      <c r="D1" s="54"/>
      <c r="E1" s="54"/>
      <c r="F1" s="12" t="s">
        <v>16</v>
      </c>
      <c r="G1" s="2" t="s">
        <v>17</v>
      </c>
      <c r="H1" s="55" t="s">
        <v>39</v>
      </c>
      <c r="I1" s="55"/>
      <c r="J1" s="55"/>
      <c r="K1" s="55"/>
    </row>
    <row r="2" spans="1:12" ht="18">
      <c r="A2" s="35" t="s">
        <v>6</v>
      </c>
      <c r="C2" s="2"/>
      <c r="G2" s="2" t="s">
        <v>18</v>
      </c>
      <c r="H2" s="55" t="s">
        <v>40</v>
      </c>
      <c r="I2" s="55"/>
      <c r="J2" s="55"/>
      <c r="K2" s="55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1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38.25">
      <c r="A6" s="20">
        <v>1</v>
      </c>
      <c r="B6" s="21">
        <v>1</v>
      </c>
      <c r="C6" s="22" t="s">
        <v>20</v>
      </c>
      <c r="D6" s="5" t="s">
        <v>21</v>
      </c>
      <c r="E6" s="39" t="s">
        <v>63</v>
      </c>
      <c r="F6" s="40">
        <v>250</v>
      </c>
      <c r="G6" s="40">
        <v>12.81</v>
      </c>
      <c r="H6" s="40">
        <v>14.59</v>
      </c>
      <c r="I6" s="40">
        <v>33.43</v>
      </c>
      <c r="J6" s="40">
        <v>316.44</v>
      </c>
      <c r="K6" s="41" t="s">
        <v>64</v>
      </c>
      <c r="L6" s="40">
        <v>57.7</v>
      </c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 t="s">
        <v>92</v>
      </c>
      <c r="F8" s="43">
        <v>200</v>
      </c>
      <c r="G8" s="43">
        <v>0.67</v>
      </c>
      <c r="H8" s="43">
        <v>0.27</v>
      </c>
      <c r="I8" s="43">
        <v>18.3</v>
      </c>
      <c r="J8" s="43">
        <v>78</v>
      </c>
      <c r="K8" s="44" t="s">
        <v>87</v>
      </c>
      <c r="L8" s="43">
        <v>7.25</v>
      </c>
    </row>
    <row r="9" spans="1:12" ht="15">
      <c r="A9" s="23"/>
      <c r="B9" s="15"/>
      <c r="C9" s="11"/>
      <c r="D9" s="7" t="s">
        <v>23</v>
      </c>
      <c r="E9" s="42" t="s">
        <v>41</v>
      </c>
      <c r="F9" s="43">
        <v>30</v>
      </c>
      <c r="G9" s="43">
        <v>2.2799999999999998</v>
      </c>
      <c r="H9" s="43">
        <v>0.24</v>
      </c>
      <c r="I9" s="43">
        <v>14.76</v>
      </c>
      <c r="J9" s="43">
        <v>71</v>
      </c>
      <c r="K9" s="44" t="s">
        <v>46</v>
      </c>
      <c r="L9" s="43">
        <v>2.61</v>
      </c>
    </row>
    <row r="10" spans="1:12" ht="15">
      <c r="A10" s="23"/>
      <c r="B10" s="15"/>
      <c r="C10" s="11"/>
      <c r="D10" s="7" t="s">
        <v>23</v>
      </c>
      <c r="E10" s="42" t="s">
        <v>42</v>
      </c>
      <c r="F10" s="43">
        <v>20</v>
      </c>
      <c r="G10" s="43">
        <v>1</v>
      </c>
      <c r="H10" s="43">
        <v>0.2</v>
      </c>
      <c r="I10" s="43">
        <v>9</v>
      </c>
      <c r="J10" s="43">
        <v>44</v>
      </c>
      <c r="K10" s="44" t="s">
        <v>46</v>
      </c>
      <c r="L10" s="43">
        <v>1.7</v>
      </c>
    </row>
    <row r="11" spans="1:12" ht="25.5">
      <c r="A11" s="23"/>
      <c r="B11" s="15"/>
      <c r="C11" s="11"/>
      <c r="D11" s="6" t="s">
        <v>47</v>
      </c>
      <c r="E11" s="42" t="s">
        <v>96</v>
      </c>
      <c r="F11" s="43">
        <v>60</v>
      </c>
      <c r="G11" s="43">
        <v>1.26</v>
      </c>
      <c r="H11" s="43">
        <v>3.78</v>
      </c>
      <c r="I11" s="43">
        <v>4.92</v>
      </c>
      <c r="J11" s="43">
        <v>58.8</v>
      </c>
      <c r="K11" s="44"/>
      <c r="L11" s="43">
        <v>0</v>
      </c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560</v>
      </c>
      <c r="G13" s="19">
        <f t="shared" ref="G13:J13" si="0">SUM(G6:G12)</f>
        <v>18.02</v>
      </c>
      <c r="H13" s="19">
        <f t="shared" si="0"/>
        <v>19.079999999999998</v>
      </c>
      <c r="I13" s="19">
        <f t="shared" si="0"/>
        <v>80.410000000000011</v>
      </c>
      <c r="J13" s="19">
        <f t="shared" si="0"/>
        <v>568.24</v>
      </c>
      <c r="K13" s="25"/>
      <c r="L13" s="19">
        <f t="shared" ref="L13" si="1">SUM(L6:L12)</f>
        <v>69.260000000000005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560</v>
      </c>
      <c r="G24" s="32">
        <f t="shared" ref="G24:J24" si="4">G13+G23</f>
        <v>18.02</v>
      </c>
      <c r="H24" s="32">
        <f t="shared" si="4"/>
        <v>19.079999999999998</v>
      </c>
      <c r="I24" s="32">
        <f t="shared" si="4"/>
        <v>80.410000000000011</v>
      </c>
      <c r="J24" s="32">
        <f t="shared" si="4"/>
        <v>568.24</v>
      </c>
      <c r="K24" s="32"/>
      <c r="L24" s="32">
        <f t="shared" ref="L24" si="5">L13+L23</f>
        <v>69.260000000000005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44</v>
      </c>
      <c r="F25" s="40" t="s">
        <v>93</v>
      </c>
      <c r="G25" s="40">
        <v>15.1</v>
      </c>
      <c r="H25" s="40">
        <v>13.58</v>
      </c>
      <c r="I25" s="40">
        <v>17.399999999999999</v>
      </c>
      <c r="J25" s="40">
        <v>252.6</v>
      </c>
      <c r="K25" s="41" t="s">
        <v>66</v>
      </c>
      <c r="L25" s="40">
        <v>52.8</v>
      </c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58</v>
      </c>
      <c r="F27" s="43">
        <v>217</v>
      </c>
      <c r="G27" s="43">
        <v>8.4000000000000005E-2</v>
      </c>
      <c r="H27" s="43">
        <v>1.2E-2</v>
      </c>
      <c r="I27" s="43">
        <v>15.185</v>
      </c>
      <c r="J27" s="43">
        <v>62</v>
      </c>
      <c r="K27" s="44" t="s">
        <v>45</v>
      </c>
      <c r="L27" s="43">
        <v>4.1399999999999997</v>
      </c>
    </row>
    <row r="28" spans="1:12" ht="15">
      <c r="A28" s="14"/>
      <c r="B28" s="15"/>
      <c r="C28" s="11"/>
      <c r="D28" s="7" t="s">
        <v>23</v>
      </c>
      <c r="E28" s="42" t="s">
        <v>41</v>
      </c>
      <c r="F28" s="43">
        <v>30</v>
      </c>
      <c r="G28" s="43">
        <v>2.2799999999999998</v>
      </c>
      <c r="H28" s="43">
        <v>0.24</v>
      </c>
      <c r="I28" s="43">
        <v>14.76</v>
      </c>
      <c r="J28" s="43">
        <v>71</v>
      </c>
      <c r="K28" s="44" t="s">
        <v>46</v>
      </c>
      <c r="L28" s="43">
        <v>2.61</v>
      </c>
    </row>
    <row r="29" spans="1:12" ht="15">
      <c r="A29" s="14"/>
      <c r="B29" s="15"/>
      <c r="C29" s="11"/>
      <c r="D29" s="7" t="s">
        <v>23</v>
      </c>
      <c r="E29" s="42" t="s">
        <v>42</v>
      </c>
      <c r="F29" s="43">
        <v>20</v>
      </c>
      <c r="G29" s="43">
        <v>1</v>
      </c>
      <c r="H29" s="43">
        <v>0.2</v>
      </c>
      <c r="I29" s="43">
        <v>9</v>
      </c>
      <c r="J29" s="43">
        <v>44</v>
      </c>
      <c r="K29" s="44" t="s">
        <v>46</v>
      </c>
      <c r="L29" s="43">
        <v>1.7</v>
      </c>
    </row>
    <row r="30" spans="1:12" ht="15">
      <c r="A30" s="14"/>
      <c r="B30" s="15"/>
      <c r="C30" s="11"/>
      <c r="D30" s="6" t="s">
        <v>47</v>
      </c>
      <c r="E30" s="42" t="s">
        <v>68</v>
      </c>
      <c r="F30" s="43">
        <v>60</v>
      </c>
      <c r="G30" s="43">
        <v>0.85</v>
      </c>
      <c r="H30" s="43">
        <v>3.65</v>
      </c>
      <c r="I30" s="43">
        <v>11.6</v>
      </c>
      <c r="J30" s="43">
        <v>56</v>
      </c>
      <c r="K30" s="44" t="s">
        <v>59</v>
      </c>
      <c r="L30" s="43">
        <v>12.2</v>
      </c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327</v>
      </c>
      <c r="G32" s="19">
        <f t="shared" ref="G32" si="6">SUM(G25:G31)</f>
        <v>19.314</v>
      </c>
      <c r="H32" s="19">
        <f t="shared" ref="H32" si="7">SUM(H25:H31)</f>
        <v>17.681999999999999</v>
      </c>
      <c r="I32" s="19">
        <f t="shared" ref="I32" si="8">SUM(I25:I31)</f>
        <v>67.944999999999993</v>
      </c>
      <c r="J32" s="19">
        <f t="shared" ref="J32:L32" si="9">SUM(J25:J31)</f>
        <v>485.6</v>
      </c>
      <c r="K32" s="25"/>
      <c r="L32" s="19">
        <f t="shared" si="9"/>
        <v>73.45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327</v>
      </c>
      <c r="G43" s="32">
        <f t="shared" ref="G43" si="14">G32+G42</f>
        <v>19.314</v>
      </c>
      <c r="H43" s="32">
        <f t="shared" ref="H43" si="15">H32+H42</f>
        <v>17.681999999999999</v>
      </c>
      <c r="I43" s="32">
        <f t="shared" ref="I43" si="16">I32+I42</f>
        <v>67.944999999999993</v>
      </c>
      <c r="J43" s="32">
        <f t="shared" ref="J43:L43" si="17">J32+J42</f>
        <v>485.6</v>
      </c>
      <c r="K43" s="32"/>
      <c r="L43" s="32">
        <f t="shared" si="17"/>
        <v>73.45</v>
      </c>
    </row>
    <row r="44" spans="1:12" ht="25.5">
      <c r="A44" s="20">
        <v>1</v>
      </c>
      <c r="B44" s="21">
        <v>3</v>
      </c>
      <c r="C44" s="22" t="s">
        <v>20</v>
      </c>
      <c r="D44" s="5" t="s">
        <v>21</v>
      </c>
      <c r="E44" s="39" t="s">
        <v>98</v>
      </c>
      <c r="F44" s="40">
        <v>250</v>
      </c>
      <c r="G44" s="40">
        <v>17.64</v>
      </c>
      <c r="H44" s="40">
        <v>23.507999999999999</v>
      </c>
      <c r="I44" s="40">
        <v>38.43</v>
      </c>
      <c r="J44" s="40">
        <v>448.21</v>
      </c>
      <c r="K44" s="41" t="s">
        <v>99</v>
      </c>
      <c r="L44" s="40">
        <v>65.7</v>
      </c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 t="s">
        <v>67</v>
      </c>
      <c r="F46" s="43">
        <v>200</v>
      </c>
      <c r="G46" s="43">
        <v>0.2</v>
      </c>
      <c r="H46" s="43">
        <v>0.2</v>
      </c>
      <c r="I46" s="43">
        <v>11.1</v>
      </c>
      <c r="J46" s="43">
        <v>76.3</v>
      </c>
      <c r="K46" s="44" t="s">
        <v>57</v>
      </c>
      <c r="L46" s="43">
        <v>6.4</v>
      </c>
    </row>
    <row r="47" spans="1:12" ht="15">
      <c r="A47" s="23"/>
      <c r="B47" s="15"/>
      <c r="C47" s="11"/>
      <c r="D47" s="7" t="s">
        <v>23</v>
      </c>
      <c r="E47" s="42" t="s">
        <v>41</v>
      </c>
      <c r="F47" s="43">
        <v>30</v>
      </c>
      <c r="G47" s="50"/>
      <c r="H47" s="43">
        <v>0.24</v>
      </c>
      <c r="I47" s="43">
        <v>14.76</v>
      </c>
      <c r="J47" s="43">
        <v>71</v>
      </c>
      <c r="K47" s="44" t="s">
        <v>46</v>
      </c>
      <c r="L47" s="43">
        <v>2.61</v>
      </c>
    </row>
    <row r="48" spans="1:12" ht="15">
      <c r="A48" s="23"/>
      <c r="B48" s="15"/>
      <c r="C48" s="11"/>
      <c r="D48" s="7" t="s">
        <v>23</v>
      </c>
      <c r="E48" s="42" t="s">
        <v>42</v>
      </c>
      <c r="F48" s="43">
        <v>20</v>
      </c>
      <c r="G48" s="43">
        <v>1</v>
      </c>
      <c r="H48" s="43">
        <v>0.2</v>
      </c>
      <c r="I48" s="43">
        <v>9</v>
      </c>
      <c r="J48" s="43">
        <v>44</v>
      </c>
      <c r="K48" s="44" t="s">
        <v>46</v>
      </c>
      <c r="L48" s="43">
        <v>1.7</v>
      </c>
    </row>
    <row r="49" spans="1:12" ht="25.5">
      <c r="A49" s="23"/>
      <c r="B49" s="15"/>
      <c r="C49" s="11"/>
      <c r="D49" s="6" t="s">
        <v>47</v>
      </c>
      <c r="E49" s="42" t="s">
        <v>97</v>
      </c>
      <c r="F49" s="43">
        <v>60</v>
      </c>
      <c r="G49" s="43">
        <v>1.5</v>
      </c>
      <c r="H49" s="43">
        <v>3.78</v>
      </c>
      <c r="I49" s="43">
        <v>8.98</v>
      </c>
      <c r="J49" s="43">
        <v>60</v>
      </c>
      <c r="K49" s="44" t="s">
        <v>56</v>
      </c>
      <c r="L49" s="43">
        <v>9.6</v>
      </c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560</v>
      </c>
      <c r="G51" s="19">
        <f t="shared" ref="G51" si="18">SUM(G44:G50)</f>
        <v>20.34</v>
      </c>
      <c r="H51" s="19">
        <f t="shared" ref="H51" si="19">SUM(H44:H50)</f>
        <v>27.927999999999997</v>
      </c>
      <c r="I51" s="19">
        <f t="shared" ref="I51" si="20">SUM(I44:I50)</f>
        <v>82.27000000000001</v>
      </c>
      <c r="J51" s="19">
        <f t="shared" ref="J51:L51" si="21">SUM(J44:J50)</f>
        <v>699.51</v>
      </c>
      <c r="K51" s="25"/>
      <c r="L51" s="19">
        <f t="shared" si="21"/>
        <v>86.01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560</v>
      </c>
      <c r="G62" s="32">
        <f t="shared" ref="G62" si="26">G51+G61</f>
        <v>20.34</v>
      </c>
      <c r="H62" s="32">
        <f t="shared" ref="H62" si="27">H51+H61</f>
        <v>27.927999999999997</v>
      </c>
      <c r="I62" s="32">
        <f t="shared" ref="I62" si="28">I51+I61</f>
        <v>82.27000000000001</v>
      </c>
      <c r="J62" s="32">
        <f t="shared" ref="J62:L62" si="29">J51+J61</f>
        <v>699.51</v>
      </c>
      <c r="K62" s="32"/>
      <c r="L62" s="32">
        <f t="shared" si="29"/>
        <v>86.01</v>
      </c>
    </row>
    <row r="63" spans="1:12" ht="25.5">
      <c r="A63" s="20">
        <v>1</v>
      </c>
      <c r="B63" s="21">
        <v>4</v>
      </c>
      <c r="C63" s="22" t="s">
        <v>20</v>
      </c>
      <c r="D63" s="5" t="s">
        <v>21</v>
      </c>
      <c r="E63" s="39" t="s">
        <v>69</v>
      </c>
      <c r="F63" s="40">
        <v>250</v>
      </c>
      <c r="G63" s="40">
        <v>14.07</v>
      </c>
      <c r="H63" s="40">
        <v>17.68</v>
      </c>
      <c r="I63" s="40">
        <v>49.19</v>
      </c>
      <c r="J63" s="40">
        <v>412.2</v>
      </c>
      <c r="K63" s="41" t="s">
        <v>88</v>
      </c>
      <c r="L63" s="40">
        <v>59.4</v>
      </c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 t="s">
        <v>49</v>
      </c>
      <c r="F65" s="43">
        <v>200</v>
      </c>
      <c r="G65" s="43">
        <v>0.2</v>
      </c>
      <c r="H65" s="43">
        <v>0</v>
      </c>
      <c r="I65" s="43">
        <v>13.7</v>
      </c>
      <c r="J65" s="43">
        <v>56</v>
      </c>
      <c r="K65" s="44" t="s">
        <v>50</v>
      </c>
      <c r="L65" s="43">
        <v>1.23</v>
      </c>
    </row>
    <row r="66" spans="1:12" ht="15">
      <c r="A66" s="23"/>
      <c r="B66" s="15"/>
      <c r="C66" s="11"/>
      <c r="D66" s="7" t="s">
        <v>23</v>
      </c>
      <c r="E66" s="42" t="s">
        <v>41</v>
      </c>
      <c r="F66" s="43">
        <v>30</v>
      </c>
      <c r="G66" s="43">
        <v>2.2799999999999998</v>
      </c>
      <c r="H66" s="43">
        <v>0.24</v>
      </c>
      <c r="I66" s="43">
        <v>14.76</v>
      </c>
      <c r="J66" s="43">
        <v>71</v>
      </c>
      <c r="K66" s="44" t="s">
        <v>46</v>
      </c>
      <c r="L66" s="43">
        <v>2.61</v>
      </c>
    </row>
    <row r="67" spans="1:12" ht="15">
      <c r="A67" s="23"/>
      <c r="B67" s="15"/>
      <c r="C67" s="11"/>
      <c r="D67" s="7" t="s">
        <v>23</v>
      </c>
      <c r="E67" s="42" t="s">
        <v>42</v>
      </c>
      <c r="F67" s="43">
        <v>20</v>
      </c>
      <c r="G67" s="43">
        <v>1</v>
      </c>
      <c r="H67" s="43">
        <v>0.2</v>
      </c>
      <c r="I67" s="43">
        <v>9</v>
      </c>
      <c r="J67" s="43">
        <v>44</v>
      </c>
      <c r="K67" s="44" t="s">
        <v>46</v>
      </c>
      <c r="L67" s="43">
        <v>1.7</v>
      </c>
    </row>
    <row r="68" spans="1:12" ht="15">
      <c r="A68" s="23"/>
      <c r="B68" s="15"/>
      <c r="C68" s="11"/>
      <c r="D68" s="6" t="s">
        <v>24</v>
      </c>
      <c r="E68" s="42" t="s">
        <v>70</v>
      </c>
      <c r="F68" s="43">
        <v>60</v>
      </c>
      <c r="G68" s="43">
        <v>0.4</v>
      </c>
      <c r="H68" s="43">
        <v>0.4</v>
      </c>
      <c r="I68" s="43">
        <v>7.35</v>
      </c>
      <c r="J68" s="43">
        <v>47</v>
      </c>
      <c r="K68" s="44" t="s">
        <v>43</v>
      </c>
      <c r="L68" s="43">
        <v>12.2</v>
      </c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560</v>
      </c>
      <c r="G70" s="19">
        <f t="shared" ref="G70" si="30">SUM(G63:G69)</f>
        <v>17.95</v>
      </c>
      <c r="H70" s="19">
        <f t="shared" ref="H70" si="31">SUM(H63:H69)</f>
        <v>18.519999999999996</v>
      </c>
      <c r="I70" s="19">
        <f t="shared" ref="I70" si="32">SUM(I63:I69)</f>
        <v>94</v>
      </c>
      <c r="J70" s="19">
        <f t="shared" ref="J70:L70" si="33">SUM(J63:J69)</f>
        <v>630.20000000000005</v>
      </c>
      <c r="K70" s="25"/>
      <c r="L70" s="19">
        <f t="shared" si="33"/>
        <v>77.14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560</v>
      </c>
      <c r="G81" s="32">
        <f t="shared" ref="G81" si="38">G70+G80</f>
        <v>17.95</v>
      </c>
      <c r="H81" s="32">
        <f t="shared" ref="H81" si="39">H70+H80</f>
        <v>18.519999999999996</v>
      </c>
      <c r="I81" s="32">
        <f t="shared" ref="I81" si="40">I70+I80</f>
        <v>94</v>
      </c>
      <c r="J81" s="32">
        <f t="shared" ref="J81:L81" si="41">J70+J80</f>
        <v>630.20000000000005</v>
      </c>
      <c r="K81" s="32"/>
      <c r="L81" s="32">
        <f t="shared" si="41"/>
        <v>77.14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51</v>
      </c>
      <c r="F82" s="40">
        <v>200</v>
      </c>
      <c r="G82" s="40">
        <v>18.52</v>
      </c>
      <c r="H82" s="40">
        <v>20.7</v>
      </c>
      <c r="I82" s="40">
        <v>18.95</v>
      </c>
      <c r="J82" s="40">
        <v>337.14</v>
      </c>
      <c r="K82" s="41" t="s">
        <v>52</v>
      </c>
      <c r="L82" s="40">
        <v>53.93</v>
      </c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 t="s">
        <v>71</v>
      </c>
      <c r="F84" s="43">
        <v>200</v>
      </c>
      <c r="G84" s="43">
        <v>1.52</v>
      </c>
      <c r="H84" s="43">
        <v>1.35</v>
      </c>
      <c r="I84" s="43">
        <v>15.9</v>
      </c>
      <c r="J84" s="43">
        <v>81</v>
      </c>
      <c r="K84" s="44" t="s">
        <v>89</v>
      </c>
      <c r="L84" s="43">
        <v>7.23</v>
      </c>
    </row>
    <row r="85" spans="1:12" ht="15">
      <c r="A85" s="23"/>
      <c r="B85" s="15"/>
      <c r="C85" s="11"/>
      <c r="D85" s="7" t="s">
        <v>23</v>
      </c>
      <c r="E85" s="42" t="s">
        <v>41</v>
      </c>
      <c r="F85" s="43">
        <v>30</v>
      </c>
      <c r="G85" s="43">
        <v>2.2799999999999998</v>
      </c>
      <c r="H85" s="43">
        <v>0.24</v>
      </c>
      <c r="I85" s="43">
        <v>14.76</v>
      </c>
      <c r="J85" s="43">
        <v>71</v>
      </c>
      <c r="K85" s="44" t="s">
        <v>46</v>
      </c>
      <c r="L85" s="43">
        <v>2.61</v>
      </c>
    </row>
    <row r="86" spans="1:12" ht="15">
      <c r="A86" s="23"/>
      <c r="B86" s="15"/>
      <c r="C86" s="11"/>
      <c r="D86" s="7" t="s">
        <v>23</v>
      </c>
      <c r="E86" s="42" t="s">
        <v>42</v>
      </c>
      <c r="F86" s="43">
        <v>20</v>
      </c>
      <c r="G86" s="43">
        <v>1</v>
      </c>
      <c r="H86" s="43">
        <v>0.2</v>
      </c>
      <c r="I86" s="43">
        <v>9</v>
      </c>
      <c r="J86" s="43">
        <v>44</v>
      </c>
      <c r="K86" s="44" t="s">
        <v>46</v>
      </c>
      <c r="L86" s="43">
        <v>1.7</v>
      </c>
    </row>
    <row r="87" spans="1:12" ht="15">
      <c r="A87" s="23"/>
      <c r="B87" s="15"/>
      <c r="C87" s="11"/>
      <c r="D87" s="6" t="s">
        <v>47</v>
      </c>
      <c r="E87" s="42" t="s">
        <v>100</v>
      </c>
      <c r="F87" s="43">
        <v>60</v>
      </c>
      <c r="G87" s="43">
        <v>0.6</v>
      </c>
      <c r="H87" s="43">
        <v>2.7</v>
      </c>
      <c r="I87" s="43">
        <v>8.4</v>
      </c>
      <c r="J87" s="43">
        <v>52</v>
      </c>
      <c r="K87" s="44" t="s">
        <v>65</v>
      </c>
      <c r="L87" s="43">
        <v>0</v>
      </c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2">SUM(G82:G88)</f>
        <v>23.92</v>
      </c>
      <c r="H89" s="19">
        <f t="shared" ref="H89" si="43">SUM(H82:H88)</f>
        <v>25.189999999999998</v>
      </c>
      <c r="I89" s="19">
        <f t="shared" ref="I89" si="44">SUM(I82:I88)</f>
        <v>67.010000000000005</v>
      </c>
      <c r="J89" s="19">
        <f t="shared" ref="J89:L89" si="45">SUM(J82:J88)</f>
        <v>585.14</v>
      </c>
      <c r="K89" s="25"/>
      <c r="L89" s="19">
        <f t="shared" si="45"/>
        <v>65.47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510</v>
      </c>
      <c r="G100" s="32">
        <f t="shared" ref="G100" si="50">G89+G99</f>
        <v>23.92</v>
      </c>
      <c r="H100" s="32">
        <f t="shared" ref="H100" si="51">H89+H99</f>
        <v>25.189999999999998</v>
      </c>
      <c r="I100" s="32">
        <f t="shared" ref="I100" si="52">I89+I99</f>
        <v>67.010000000000005</v>
      </c>
      <c r="J100" s="32">
        <f t="shared" ref="J100:L100" si="53">J89+J99</f>
        <v>585.14</v>
      </c>
      <c r="K100" s="32"/>
      <c r="L100" s="32">
        <f t="shared" si="53"/>
        <v>65.47</v>
      </c>
    </row>
    <row r="101" spans="1:12" ht="25.5">
      <c r="A101" s="20">
        <v>1</v>
      </c>
      <c r="B101" s="21">
        <v>6</v>
      </c>
      <c r="C101" s="22" t="s">
        <v>20</v>
      </c>
      <c r="D101" s="5" t="s">
        <v>21</v>
      </c>
      <c r="E101" s="39" t="s">
        <v>73</v>
      </c>
      <c r="F101" s="40">
        <v>250</v>
      </c>
      <c r="G101" s="40">
        <v>16.57</v>
      </c>
      <c r="H101" s="40">
        <v>12.718</v>
      </c>
      <c r="I101" s="40">
        <v>38.479999999999997</v>
      </c>
      <c r="J101" s="40">
        <v>346.75</v>
      </c>
      <c r="K101" s="41" t="s">
        <v>74</v>
      </c>
      <c r="L101" s="40">
        <v>58.87</v>
      </c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 t="s">
        <v>75</v>
      </c>
      <c r="F103" s="43">
        <v>217</v>
      </c>
      <c r="G103" s="43">
        <v>8.4000000000000005E-2</v>
      </c>
      <c r="H103" s="43">
        <v>1.2E-2</v>
      </c>
      <c r="I103" s="43">
        <v>15.185</v>
      </c>
      <c r="J103" s="43">
        <v>62</v>
      </c>
      <c r="K103" s="44" t="s">
        <v>45</v>
      </c>
      <c r="L103" s="43">
        <v>4.1399999999999997</v>
      </c>
    </row>
    <row r="104" spans="1:12" ht="15">
      <c r="A104" s="23"/>
      <c r="B104" s="15"/>
      <c r="C104" s="11"/>
      <c r="D104" s="7" t="s">
        <v>23</v>
      </c>
      <c r="E104" s="42" t="s">
        <v>41</v>
      </c>
      <c r="F104" s="43">
        <v>30</v>
      </c>
      <c r="G104" s="43">
        <v>2.2799999999999998</v>
      </c>
      <c r="H104" s="43">
        <v>0.24</v>
      </c>
      <c r="I104" s="43">
        <v>14.76</v>
      </c>
      <c r="J104" s="43">
        <v>71</v>
      </c>
      <c r="K104" s="44" t="s">
        <v>46</v>
      </c>
      <c r="L104" s="43">
        <v>2.61</v>
      </c>
    </row>
    <row r="105" spans="1:12" ht="15">
      <c r="A105" s="23"/>
      <c r="B105" s="15"/>
      <c r="C105" s="11"/>
      <c r="D105" s="7" t="s">
        <v>23</v>
      </c>
      <c r="E105" s="42" t="s">
        <v>42</v>
      </c>
      <c r="F105" s="43">
        <v>20</v>
      </c>
      <c r="G105" s="43">
        <v>1</v>
      </c>
      <c r="H105" s="43">
        <v>0.2</v>
      </c>
      <c r="I105" s="43">
        <v>9</v>
      </c>
      <c r="J105" s="43">
        <v>44</v>
      </c>
      <c r="K105" s="44" t="s">
        <v>46</v>
      </c>
      <c r="L105" s="43">
        <v>1.7</v>
      </c>
    </row>
    <row r="106" spans="1:12" ht="15">
      <c r="A106" s="23"/>
      <c r="B106" s="15"/>
      <c r="C106" s="11"/>
      <c r="D106" s="6" t="s">
        <v>47</v>
      </c>
      <c r="E106" s="42" t="s">
        <v>72</v>
      </c>
      <c r="F106" s="43">
        <v>60</v>
      </c>
      <c r="G106" s="43">
        <v>0.96</v>
      </c>
      <c r="H106" s="43">
        <v>3.72</v>
      </c>
      <c r="I106" s="43">
        <v>3.96</v>
      </c>
      <c r="J106" s="43">
        <v>52.8</v>
      </c>
      <c r="K106" s="44" t="s">
        <v>94</v>
      </c>
      <c r="L106" s="43">
        <v>12.5</v>
      </c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577</v>
      </c>
      <c r="G108" s="19">
        <f t="shared" ref="G108:J108" si="54">SUM(G101:G107)</f>
        <v>20.894000000000002</v>
      </c>
      <c r="H108" s="19">
        <f t="shared" si="54"/>
        <v>16.89</v>
      </c>
      <c r="I108" s="19">
        <f t="shared" si="54"/>
        <v>81.384999999999991</v>
      </c>
      <c r="J108" s="19">
        <f t="shared" si="54"/>
        <v>576.54999999999995</v>
      </c>
      <c r="K108" s="25"/>
      <c r="L108" s="19">
        <f t="shared" ref="L108" si="55">SUM(L101:L107)</f>
        <v>79.820000000000007</v>
      </c>
    </row>
    <row r="109" spans="1:12" ht="1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>
      <c r="A119" s="29">
        <f>A101</f>
        <v>1</v>
      </c>
      <c r="B119" s="30">
        <f>B101</f>
        <v>6</v>
      </c>
      <c r="C119" s="51" t="s">
        <v>4</v>
      </c>
      <c r="D119" s="52"/>
      <c r="E119" s="31"/>
      <c r="F119" s="32">
        <f>F108+F118</f>
        <v>577</v>
      </c>
      <c r="G119" s="32">
        <f t="shared" ref="G119:J119" si="58">G108+G118</f>
        <v>20.894000000000002</v>
      </c>
      <c r="H119" s="32">
        <f t="shared" si="58"/>
        <v>16.89</v>
      </c>
      <c r="I119" s="32">
        <f t="shared" si="58"/>
        <v>81.384999999999991</v>
      </c>
      <c r="J119" s="32">
        <f t="shared" si="58"/>
        <v>576.54999999999995</v>
      </c>
      <c r="K119" s="32"/>
      <c r="L119" s="32">
        <f t="shared" ref="L119" si="59">L108+L118</f>
        <v>79.820000000000007</v>
      </c>
    </row>
    <row r="120" spans="1:12" ht="38.25">
      <c r="A120" s="14">
        <v>2</v>
      </c>
      <c r="B120" s="15">
        <v>1</v>
      </c>
      <c r="C120" s="22" t="s">
        <v>20</v>
      </c>
      <c r="D120" s="5" t="s">
        <v>21</v>
      </c>
      <c r="E120" s="39" t="s">
        <v>76</v>
      </c>
      <c r="F120" s="40">
        <v>250</v>
      </c>
      <c r="G120" s="40">
        <v>19.202000000000002</v>
      </c>
      <c r="H120" s="40">
        <v>28.064</v>
      </c>
      <c r="I120" s="40">
        <v>43.93</v>
      </c>
      <c r="J120" s="40">
        <v>431.21</v>
      </c>
      <c r="K120" s="41" t="s">
        <v>60</v>
      </c>
      <c r="L120" s="40">
        <v>39.71</v>
      </c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 t="s">
        <v>49</v>
      </c>
      <c r="F122" s="43">
        <v>200</v>
      </c>
      <c r="G122" s="43">
        <v>0.2</v>
      </c>
      <c r="H122" s="43">
        <v>0</v>
      </c>
      <c r="I122" s="43">
        <v>13.7</v>
      </c>
      <c r="J122" s="43">
        <v>56</v>
      </c>
      <c r="K122" s="44" t="s">
        <v>53</v>
      </c>
      <c r="L122" s="43">
        <v>1.23</v>
      </c>
    </row>
    <row r="123" spans="1:12" ht="15">
      <c r="A123" s="14"/>
      <c r="B123" s="15"/>
      <c r="C123" s="11"/>
      <c r="D123" s="7" t="s">
        <v>23</v>
      </c>
      <c r="E123" s="42" t="s">
        <v>41</v>
      </c>
      <c r="F123" s="43">
        <v>30</v>
      </c>
      <c r="G123" s="43">
        <v>2.2799999999999998</v>
      </c>
      <c r="H123" s="43">
        <v>0.24</v>
      </c>
      <c r="I123" s="43">
        <v>14.76</v>
      </c>
      <c r="J123" s="43">
        <v>71</v>
      </c>
      <c r="K123" s="44" t="s">
        <v>46</v>
      </c>
      <c r="L123" s="43">
        <v>2.61</v>
      </c>
    </row>
    <row r="124" spans="1:12" ht="15">
      <c r="A124" s="14"/>
      <c r="B124" s="15"/>
      <c r="C124" s="11"/>
      <c r="D124" s="7" t="s">
        <v>23</v>
      </c>
      <c r="E124" s="42" t="s">
        <v>42</v>
      </c>
      <c r="F124" s="43">
        <v>20</v>
      </c>
      <c r="G124" s="43">
        <v>1</v>
      </c>
      <c r="H124" s="43">
        <v>0.2</v>
      </c>
      <c r="I124" s="43">
        <v>9</v>
      </c>
      <c r="J124" s="43">
        <v>44</v>
      </c>
      <c r="K124" s="44" t="s">
        <v>46</v>
      </c>
      <c r="L124" s="43">
        <v>1.7</v>
      </c>
    </row>
    <row r="125" spans="1:12" ht="15">
      <c r="A125" s="14"/>
      <c r="B125" s="15"/>
      <c r="C125" s="11"/>
      <c r="D125" s="6" t="s">
        <v>24</v>
      </c>
      <c r="E125" s="42" t="s">
        <v>70</v>
      </c>
      <c r="F125" s="43">
        <v>100</v>
      </c>
      <c r="G125" s="43">
        <v>0.4</v>
      </c>
      <c r="H125" s="43">
        <v>0.4</v>
      </c>
      <c r="I125" s="43">
        <v>7.35</v>
      </c>
      <c r="J125" s="43">
        <v>47</v>
      </c>
      <c r="K125" s="44" t="s">
        <v>43</v>
      </c>
      <c r="L125" s="43">
        <v>12.2</v>
      </c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600</v>
      </c>
      <c r="G127" s="19">
        <f t="shared" ref="G127:J127" si="60">SUM(G120:G126)</f>
        <v>23.082000000000001</v>
      </c>
      <c r="H127" s="19">
        <f t="shared" si="60"/>
        <v>28.903999999999996</v>
      </c>
      <c r="I127" s="19">
        <f t="shared" si="60"/>
        <v>88.74</v>
      </c>
      <c r="J127" s="19">
        <f t="shared" si="60"/>
        <v>649.21</v>
      </c>
      <c r="K127" s="25"/>
      <c r="L127" s="19">
        <f t="shared" ref="L127" si="61">SUM(L120:L126)</f>
        <v>57.45</v>
      </c>
    </row>
    <row r="128" spans="1:12" ht="1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">
      <c r="A138" s="33">
        <f>A120</f>
        <v>2</v>
      </c>
      <c r="B138" s="33">
        <f>B120</f>
        <v>1</v>
      </c>
      <c r="C138" s="51" t="s">
        <v>4</v>
      </c>
      <c r="D138" s="52"/>
      <c r="E138" s="31"/>
      <c r="F138" s="32">
        <f>F127+F137</f>
        <v>600</v>
      </c>
      <c r="G138" s="32">
        <f t="shared" ref="G138" si="64">G127+G137</f>
        <v>23.082000000000001</v>
      </c>
      <c r="H138" s="32">
        <f t="shared" ref="H138" si="65">H127+H137</f>
        <v>28.903999999999996</v>
      </c>
      <c r="I138" s="32">
        <f t="shared" ref="I138" si="66">I127+I137</f>
        <v>88.74</v>
      </c>
      <c r="J138" s="32">
        <f t="shared" ref="J138:L138" si="67">J127+J137</f>
        <v>649.21</v>
      </c>
      <c r="K138" s="32"/>
      <c r="L138" s="32">
        <f t="shared" si="67"/>
        <v>57.45</v>
      </c>
    </row>
    <row r="139" spans="1:12" ht="15">
      <c r="A139" s="20">
        <v>2</v>
      </c>
      <c r="B139" s="21">
        <v>2</v>
      </c>
      <c r="C139" s="22" t="s">
        <v>20</v>
      </c>
      <c r="D139" s="5" t="s">
        <v>21</v>
      </c>
      <c r="E139" s="39" t="s">
        <v>54</v>
      </c>
      <c r="F139" s="40">
        <v>200</v>
      </c>
      <c r="G139" s="40">
        <v>13.31</v>
      </c>
      <c r="H139" s="40">
        <v>12.41</v>
      </c>
      <c r="I139" s="40">
        <v>22.34</v>
      </c>
      <c r="J139" s="40">
        <v>254.29</v>
      </c>
      <c r="K139" s="41" t="s">
        <v>55</v>
      </c>
      <c r="L139" s="40">
        <v>45.03</v>
      </c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>
        <v>0</v>
      </c>
    </row>
    <row r="141" spans="1:12" ht="15">
      <c r="A141" s="23"/>
      <c r="B141" s="15"/>
      <c r="C141" s="11"/>
      <c r="D141" s="7" t="s">
        <v>22</v>
      </c>
      <c r="E141" s="42" t="s">
        <v>62</v>
      </c>
      <c r="F141" s="43">
        <v>217</v>
      </c>
      <c r="G141" s="43">
        <v>8.4000000000000005E-2</v>
      </c>
      <c r="H141" s="43">
        <v>1.2E-2</v>
      </c>
      <c r="I141" s="43">
        <v>15.185</v>
      </c>
      <c r="J141" s="43">
        <v>62</v>
      </c>
      <c r="K141" s="44" t="s">
        <v>45</v>
      </c>
      <c r="L141" s="43">
        <v>4.1399999999999997</v>
      </c>
    </row>
    <row r="142" spans="1:12" ht="15.75" customHeight="1">
      <c r="A142" s="23"/>
      <c r="B142" s="15"/>
      <c r="C142" s="11"/>
      <c r="D142" s="7" t="s">
        <v>23</v>
      </c>
      <c r="E142" s="42" t="s">
        <v>41</v>
      </c>
      <c r="F142" s="43">
        <v>30</v>
      </c>
      <c r="G142" s="43">
        <v>2.2799999999999998</v>
      </c>
      <c r="H142" s="43">
        <v>0.24</v>
      </c>
      <c r="I142" s="43">
        <v>14.76</v>
      </c>
      <c r="J142" s="43">
        <v>71</v>
      </c>
      <c r="K142" s="44" t="s">
        <v>46</v>
      </c>
      <c r="L142" s="43">
        <v>2.61</v>
      </c>
    </row>
    <row r="143" spans="1:12" ht="15">
      <c r="A143" s="23"/>
      <c r="B143" s="15"/>
      <c r="C143" s="11"/>
      <c r="D143" s="7" t="s">
        <v>23</v>
      </c>
      <c r="E143" s="42" t="s">
        <v>42</v>
      </c>
      <c r="F143" s="43">
        <v>20</v>
      </c>
      <c r="G143" s="43">
        <v>1</v>
      </c>
      <c r="H143" s="43">
        <v>0.2</v>
      </c>
      <c r="I143" s="43">
        <v>9</v>
      </c>
      <c r="J143" s="43">
        <v>44</v>
      </c>
      <c r="K143" s="44" t="s">
        <v>46</v>
      </c>
      <c r="L143" s="43">
        <v>1.7</v>
      </c>
    </row>
    <row r="144" spans="1:12" ht="15">
      <c r="A144" s="23"/>
      <c r="B144" s="15"/>
      <c r="C144" s="11"/>
      <c r="D144" s="6" t="s">
        <v>47</v>
      </c>
      <c r="E144" s="42" t="s">
        <v>68</v>
      </c>
      <c r="F144" s="43">
        <v>60</v>
      </c>
      <c r="G144" s="43">
        <v>0.85</v>
      </c>
      <c r="H144" s="43">
        <v>3.65</v>
      </c>
      <c r="I144" s="43">
        <v>11.6</v>
      </c>
      <c r="J144" s="43">
        <v>56</v>
      </c>
      <c r="K144" s="44" t="s">
        <v>56</v>
      </c>
      <c r="L144" s="43">
        <v>12.2</v>
      </c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527</v>
      </c>
      <c r="G146" s="19">
        <f t="shared" ref="G146:J146" si="68">SUM(G139:G145)</f>
        <v>17.524000000000001</v>
      </c>
      <c r="H146" s="19">
        <f t="shared" si="68"/>
        <v>16.512</v>
      </c>
      <c r="I146" s="19">
        <f t="shared" si="68"/>
        <v>72.884999999999991</v>
      </c>
      <c r="J146" s="19">
        <f t="shared" si="68"/>
        <v>487.28999999999996</v>
      </c>
      <c r="K146" s="25"/>
      <c r="L146" s="19">
        <f t="shared" ref="L146" si="69">SUM(L139:L145)</f>
        <v>65.680000000000007</v>
      </c>
    </row>
    <row r="147" spans="1:12" ht="1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">
      <c r="A157" s="29">
        <f>A139</f>
        <v>2</v>
      </c>
      <c r="B157" s="30">
        <f>B139</f>
        <v>2</v>
      </c>
      <c r="C157" s="51" t="s">
        <v>4</v>
      </c>
      <c r="D157" s="52"/>
      <c r="E157" s="31"/>
      <c r="F157" s="32">
        <f>F146+F156</f>
        <v>527</v>
      </c>
      <c r="G157" s="32">
        <f t="shared" ref="G157" si="72">G146+G156</f>
        <v>17.524000000000001</v>
      </c>
      <c r="H157" s="32">
        <f t="shared" ref="H157" si="73">H146+H156</f>
        <v>16.512</v>
      </c>
      <c r="I157" s="32">
        <f t="shared" ref="I157" si="74">I146+I156</f>
        <v>72.884999999999991</v>
      </c>
      <c r="J157" s="32">
        <f t="shared" ref="J157:L157" si="75">J146+J156</f>
        <v>487.28999999999996</v>
      </c>
      <c r="K157" s="32"/>
      <c r="L157" s="32">
        <f t="shared" si="75"/>
        <v>65.680000000000007</v>
      </c>
    </row>
    <row r="158" spans="1:12" ht="38.25">
      <c r="A158" s="20">
        <v>2</v>
      </c>
      <c r="B158" s="21">
        <v>3</v>
      </c>
      <c r="C158" s="22" t="s">
        <v>20</v>
      </c>
      <c r="D158" s="5" t="s">
        <v>21</v>
      </c>
      <c r="E158" s="39" t="s">
        <v>77</v>
      </c>
      <c r="F158" s="40">
        <v>250</v>
      </c>
      <c r="G158" s="40">
        <v>14.09</v>
      </c>
      <c r="H158" s="40">
        <v>12.52</v>
      </c>
      <c r="I158" s="40">
        <v>30.32</v>
      </c>
      <c r="J158" s="40">
        <v>294.60000000000002</v>
      </c>
      <c r="K158" s="41" t="s">
        <v>61</v>
      </c>
      <c r="L158" s="40">
        <v>70.260000000000005</v>
      </c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 t="s">
        <v>78</v>
      </c>
      <c r="F160" s="43">
        <v>200</v>
      </c>
      <c r="G160" s="43">
        <v>3.6</v>
      </c>
      <c r="H160" s="43">
        <v>2.67</v>
      </c>
      <c r="I160" s="43">
        <v>29.2</v>
      </c>
      <c r="J160" s="43">
        <v>155</v>
      </c>
      <c r="K160" s="44" t="s">
        <v>90</v>
      </c>
      <c r="L160" s="43">
        <v>15.21</v>
      </c>
    </row>
    <row r="161" spans="1:12" ht="15">
      <c r="A161" s="23"/>
      <c r="B161" s="15"/>
      <c r="C161" s="11"/>
      <c r="D161" s="7" t="s">
        <v>23</v>
      </c>
      <c r="E161" s="42" t="s">
        <v>41</v>
      </c>
      <c r="F161" s="43">
        <v>30</v>
      </c>
      <c r="G161" s="43">
        <v>2.2799999999999998</v>
      </c>
      <c r="H161" s="43">
        <v>0.24</v>
      </c>
      <c r="I161" s="43">
        <v>14.76</v>
      </c>
      <c r="J161" s="43">
        <v>71</v>
      </c>
      <c r="K161" s="44" t="s">
        <v>46</v>
      </c>
      <c r="L161" s="43">
        <v>2.61</v>
      </c>
    </row>
    <row r="162" spans="1:12" ht="15">
      <c r="A162" s="23"/>
      <c r="B162" s="15"/>
      <c r="C162" s="11"/>
      <c r="D162" s="7" t="s">
        <v>23</v>
      </c>
      <c r="E162" s="42" t="s">
        <v>42</v>
      </c>
      <c r="F162" s="43">
        <v>20</v>
      </c>
      <c r="G162" s="43">
        <v>1</v>
      </c>
      <c r="H162" s="43">
        <v>0.2</v>
      </c>
      <c r="I162" s="43">
        <v>9</v>
      </c>
      <c r="J162" s="43">
        <v>44</v>
      </c>
      <c r="K162" s="44" t="s">
        <v>46</v>
      </c>
      <c r="L162" s="43">
        <v>1.7</v>
      </c>
    </row>
    <row r="163" spans="1:12" ht="15">
      <c r="A163" s="23"/>
      <c r="B163" s="15"/>
      <c r="C163" s="11"/>
      <c r="D163" s="6" t="s">
        <v>47</v>
      </c>
      <c r="E163" s="42" t="s">
        <v>100</v>
      </c>
      <c r="F163" s="43">
        <v>60</v>
      </c>
      <c r="G163" s="43">
        <v>0.6</v>
      </c>
      <c r="H163" s="43">
        <v>2.7</v>
      </c>
      <c r="I163" s="43">
        <v>8.4</v>
      </c>
      <c r="J163" s="43">
        <v>52</v>
      </c>
      <c r="K163" s="44" t="s">
        <v>65</v>
      </c>
      <c r="L163" s="43">
        <v>0</v>
      </c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560</v>
      </c>
      <c r="G165" s="19">
        <f t="shared" ref="G165:J165" si="76">SUM(G158:G164)</f>
        <v>21.570000000000004</v>
      </c>
      <c r="H165" s="19">
        <f t="shared" si="76"/>
        <v>18.329999999999998</v>
      </c>
      <c r="I165" s="19">
        <f t="shared" si="76"/>
        <v>91.68</v>
      </c>
      <c r="J165" s="19">
        <f t="shared" si="76"/>
        <v>616.6</v>
      </c>
      <c r="K165" s="25"/>
      <c r="L165" s="19">
        <f t="shared" ref="L165" si="77">SUM(L158:L164)</f>
        <v>89.78</v>
      </c>
    </row>
    <row r="166" spans="1:12" ht="1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">
      <c r="A176" s="29">
        <f>A158</f>
        <v>2</v>
      </c>
      <c r="B176" s="30">
        <f>B158</f>
        <v>3</v>
      </c>
      <c r="C176" s="51" t="s">
        <v>4</v>
      </c>
      <c r="D176" s="52"/>
      <c r="E176" s="31"/>
      <c r="F176" s="32">
        <f>F165+F175</f>
        <v>560</v>
      </c>
      <c r="G176" s="32">
        <f t="shared" ref="G176" si="80">G165+G175</f>
        <v>21.570000000000004</v>
      </c>
      <c r="H176" s="32">
        <f t="shared" ref="H176" si="81">H165+H175</f>
        <v>18.329999999999998</v>
      </c>
      <c r="I176" s="32">
        <f t="shared" ref="I176" si="82">I165+I175</f>
        <v>91.68</v>
      </c>
      <c r="J176" s="32">
        <f t="shared" ref="J176:L176" si="83">J165+J175</f>
        <v>616.6</v>
      </c>
      <c r="K176" s="32"/>
      <c r="L176" s="32">
        <f t="shared" si="83"/>
        <v>89.78</v>
      </c>
    </row>
    <row r="177" spans="1:12" ht="25.5">
      <c r="A177" s="20">
        <v>2</v>
      </c>
      <c r="B177" s="21">
        <v>4</v>
      </c>
      <c r="C177" s="22" t="s">
        <v>20</v>
      </c>
      <c r="D177" s="5" t="s">
        <v>21</v>
      </c>
      <c r="E177" s="39" t="s">
        <v>79</v>
      </c>
      <c r="F177" s="40">
        <v>255</v>
      </c>
      <c r="G177" s="40">
        <v>21.86</v>
      </c>
      <c r="H177" s="40">
        <v>22.4</v>
      </c>
      <c r="I177" s="40">
        <v>48.93</v>
      </c>
      <c r="J177" s="40">
        <v>484.35</v>
      </c>
      <c r="K177" s="41" t="s">
        <v>91</v>
      </c>
      <c r="L177" s="40">
        <v>61.2</v>
      </c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 t="s">
        <v>80</v>
      </c>
      <c r="F179" s="43">
        <v>217</v>
      </c>
      <c r="G179" s="43">
        <v>8.4000000000000005E-2</v>
      </c>
      <c r="H179" s="43">
        <v>1.2E-2</v>
      </c>
      <c r="I179" s="43">
        <v>15.185</v>
      </c>
      <c r="J179" s="43">
        <v>62</v>
      </c>
      <c r="K179" s="44" t="s">
        <v>45</v>
      </c>
      <c r="L179" s="43">
        <v>4.1399999999999997</v>
      </c>
    </row>
    <row r="180" spans="1:12" ht="15">
      <c r="A180" s="23"/>
      <c r="B180" s="15"/>
      <c r="C180" s="11"/>
      <c r="D180" s="7" t="s">
        <v>23</v>
      </c>
      <c r="E180" s="42" t="s">
        <v>41</v>
      </c>
      <c r="F180" s="43">
        <v>30</v>
      </c>
      <c r="G180" s="43">
        <v>2.2799999999999998</v>
      </c>
      <c r="H180" s="43">
        <v>0.24</v>
      </c>
      <c r="I180" s="43">
        <v>14.76</v>
      </c>
      <c r="J180" s="43">
        <v>71</v>
      </c>
      <c r="K180" s="44" t="s">
        <v>46</v>
      </c>
      <c r="L180" s="43">
        <v>2.61</v>
      </c>
    </row>
    <row r="181" spans="1:12" ht="15">
      <c r="A181" s="23"/>
      <c r="B181" s="15"/>
      <c r="C181" s="11"/>
      <c r="D181" s="7" t="s">
        <v>23</v>
      </c>
      <c r="E181" s="42" t="s">
        <v>42</v>
      </c>
      <c r="F181" s="43">
        <v>20</v>
      </c>
      <c r="G181" s="43">
        <v>1.3</v>
      </c>
      <c r="H181" s="43">
        <v>0.2</v>
      </c>
      <c r="I181" s="43">
        <v>9</v>
      </c>
      <c r="J181" s="43">
        <v>44</v>
      </c>
      <c r="K181" s="44" t="s">
        <v>46</v>
      </c>
      <c r="L181" s="43">
        <v>1.7</v>
      </c>
    </row>
    <row r="182" spans="1:12" ht="25.5">
      <c r="A182" s="23"/>
      <c r="B182" s="15"/>
      <c r="C182" s="11"/>
      <c r="D182" s="6" t="s">
        <v>47</v>
      </c>
      <c r="E182" s="42" t="s">
        <v>96</v>
      </c>
      <c r="F182" s="43">
        <v>60</v>
      </c>
      <c r="G182" s="43">
        <v>1.26</v>
      </c>
      <c r="H182" s="43">
        <v>3.78</v>
      </c>
      <c r="I182" s="43">
        <v>4.92</v>
      </c>
      <c r="J182" s="43">
        <v>58.8</v>
      </c>
      <c r="K182" s="44" t="s">
        <v>65</v>
      </c>
      <c r="L182" s="43">
        <v>0</v>
      </c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582</v>
      </c>
      <c r="G184" s="19">
        <f t="shared" ref="G184:J184" si="84">SUM(G177:G183)</f>
        <v>26.784000000000002</v>
      </c>
      <c r="H184" s="19">
        <f t="shared" si="84"/>
        <v>26.631999999999998</v>
      </c>
      <c r="I184" s="19">
        <f t="shared" si="84"/>
        <v>92.795000000000002</v>
      </c>
      <c r="J184" s="19">
        <f t="shared" si="84"/>
        <v>720.15</v>
      </c>
      <c r="K184" s="25"/>
      <c r="L184" s="19">
        <f t="shared" ref="L184" si="85">SUM(L177:L183)</f>
        <v>69.650000000000006</v>
      </c>
    </row>
    <row r="185" spans="1:12" ht="1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.75" thickBot="1">
      <c r="A195" s="29">
        <f>A177</f>
        <v>2</v>
      </c>
      <c r="B195" s="30">
        <f>B177</f>
        <v>4</v>
      </c>
      <c r="C195" s="51" t="s">
        <v>4</v>
      </c>
      <c r="D195" s="52"/>
      <c r="E195" s="31"/>
      <c r="F195" s="32">
        <f>F184+F194</f>
        <v>582</v>
      </c>
      <c r="G195" s="32">
        <f t="shared" ref="G195" si="88">G184+G194</f>
        <v>26.784000000000002</v>
      </c>
      <c r="H195" s="32">
        <f t="shared" ref="H195" si="89">H184+H194</f>
        <v>26.631999999999998</v>
      </c>
      <c r="I195" s="32">
        <f t="shared" ref="I195" si="90">I184+I194</f>
        <v>92.795000000000002</v>
      </c>
      <c r="J195" s="32">
        <f t="shared" ref="J195:L195" si="91">J184+J194</f>
        <v>720.15</v>
      </c>
      <c r="K195" s="32"/>
      <c r="L195" s="32">
        <f t="shared" si="91"/>
        <v>69.650000000000006</v>
      </c>
    </row>
    <row r="196" spans="1:12" ht="25.5">
      <c r="A196" s="20">
        <v>2</v>
      </c>
      <c r="B196" s="21">
        <v>5</v>
      </c>
      <c r="C196" s="22" t="s">
        <v>20</v>
      </c>
      <c r="D196" s="5" t="s">
        <v>21</v>
      </c>
      <c r="E196" s="39" t="s">
        <v>82</v>
      </c>
      <c r="F196" s="40">
        <v>250</v>
      </c>
      <c r="G196" s="40">
        <v>13.9</v>
      </c>
      <c r="H196" s="40">
        <v>15.92</v>
      </c>
      <c r="I196" s="40">
        <v>51.08</v>
      </c>
      <c r="J196" s="40">
        <v>400</v>
      </c>
      <c r="K196" s="41" t="s">
        <v>83</v>
      </c>
      <c r="L196" s="40">
        <v>58.8</v>
      </c>
    </row>
    <row r="197" spans="1:12" ht="1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5">
      <c r="A198" s="23"/>
      <c r="B198" s="15"/>
      <c r="C198" s="11"/>
      <c r="D198" s="7" t="s">
        <v>22</v>
      </c>
      <c r="E198" s="42" t="s">
        <v>49</v>
      </c>
      <c r="F198" s="43">
        <v>207</v>
      </c>
      <c r="G198" s="43">
        <v>0.2</v>
      </c>
      <c r="H198" s="43">
        <v>0</v>
      </c>
      <c r="I198" s="43">
        <v>13.7</v>
      </c>
      <c r="J198" s="43">
        <v>56</v>
      </c>
      <c r="K198" s="44" t="s">
        <v>46</v>
      </c>
      <c r="L198" s="43">
        <v>1.23</v>
      </c>
    </row>
    <row r="199" spans="1:12" ht="15">
      <c r="A199" s="23"/>
      <c r="B199" s="15"/>
      <c r="C199" s="11"/>
      <c r="D199" s="7" t="s">
        <v>23</v>
      </c>
      <c r="E199" s="42" t="s">
        <v>41</v>
      </c>
      <c r="F199" s="43">
        <v>30</v>
      </c>
      <c r="G199" s="43">
        <v>2.2799999999999998</v>
      </c>
      <c r="H199" s="43">
        <v>0.24</v>
      </c>
      <c r="I199" s="43">
        <v>14.76</v>
      </c>
      <c r="J199" s="43">
        <v>71</v>
      </c>
      <c r="K199" s="44" t="s">
        <v>46</v>
      </c>
      <c r="L199" s="43">
        <v>2.61</v>
      </c>
    </row>
    <row r="200" spans="1:12" ht="15">
      <c r="A200" s="23"/>
      <c r="B200" s="15"/>
      <c r="C200" s="11"/>
      <c r="D200" s="7" t="s">
        <v>23</v>
      </c>
      <c r="E200" s="42" t="s">
        <v>42</v>
      </c>
      <c r="F200" s="43">
        <v>20</v>
      </c>
      <c r="G200" s="43">
        <v>1</v>
      </c>
      <c r="H200" s="43">
        <v>0.2</v>
      </c>
      <c r="I200" s="43">
        <v>9</v>
      </c>
      <c r="J200" s="43">
        <v>44</v>
      </c>
      <c r="K200" s="44" t="s">
        <v>46</v>
      </c>
      <c r="L200" s="43">
        <v>1.7</v>
      </c>
    </row>
    <row r="201" spans="1:12" ht="15">
      <c r="A201" s="23"/>
      <c r="B201" s="15"/>
      <c r="C201" s="11"/>
      <c r="D201" s="6" t="s">
        <v>47</v>
      </c>
      <c r="E201" s="42" t="s">
        <v>81</v>
      </c>
      <c r="F201" s="43">
        <v>60</v>
      </c>
      <c r="G201" s="43">
        <v>1.29</v>
      </c>
      <c r="H201" s="43">
        <v>4.96</v>
      </c>
      <c r="I201" s="43">
        <v>7.12</v>
      </c>
      <c r="J201" s="43">
        <v>78.3</v>
      </c>
      <c r="K201" s="44" t="s">
        <v>65</v>
      </c>
      <c r="L201" s="43">
        <v>11.2</v>
      </c>
    </row>
    <row r="202" spans="1:12" ht="1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>
      <c r="A203" s="24"/>
      <c r="B203" s="17"/>
      <c r="C203" s="8"/>
      <c r="D203" s="18" t="s">
        <v>33</v>
      </c>
      <c r="E203" s="9"/>
      <c r="F203" s="19">
        <f>SUM(F196:F202)</f>
        <v>567</v>
      </c>
      <c r="G203" s="19">
        <f t="shared" ref="G203:J203" si="92">SUM(G196:G202)</f>
        <v>18.669999999999998</v>
      </c>
      <c r="H203" s="19">
        <f t="shared" si="92"/>
        <v>21.32</v>
      </c>
      <c r="I203" s="19">
        <f t="shared" si="92"/>
        <v>95.660000000000011</v>
      </c>
      <c r="J203" s="19">
        <f t="shared" si="92"/>
        <v>649.29999999999995</v>
      </c>
      <c r="K203" s="25"/>
      <c r="L203" s="19">
        <f t="shared" ref="L203" si="93">SUM(L196:L202)</f>
        <v>75.539999999999992</v>
      </c>
    </row>
    <row r="204" spans="1:12" ht="1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.75" thickBot="1">
      <c r="A214" s="29">
        <f>A196</f>
        <v>2</v>
      </c>
      <c r="B214" s="30">
        <f>B196</f>
        <v>5</v>
      </c>
      <c r="C214" s="51" t="s">
        <v>4</v>
      </c>
      <c r="D214" s="52"/>
      <c r="E214" s="31"/>
      <c r="F214" s="32">
        <f>F203+F213</f>
        <v>567</v>
      </c>
      <c r="G214" s="32">
        <f t="shared" ref="G214:J214" si="96">G203+G213</f>
        <v>18.669999999999998</v>
      </c>
      <c r="H214" s="32">
        <f t="shared" si="96"/>
        <v>21.32</v>
      </c>
      <c r="I214" s="32">
        <f t="shared" si="96"/>
        <v>95.660000000000011</v>
      </c>
      <c r="J214" s="32">
        <f t="shared" si="96"/>
        <v>649.29999999999995</v>
      </c>
      <c r="K214" s="32"/>
      <c r="L214" s="32">
        <f t="shared" ref="L214" si="97">L203+L213</f>
        <v>75.539999999999992</v>
      </c>
    </row>
    <row r="215" spans="1:12" ht="15">
      <c r="A215" s="20">
        <v>2</v>
      </c>
      <c r="B215" s="21">
        <v>6</v>
      </c>
      <c r="C215" s="22" t="s">
        <v>20</v>
      </c>
      <c r="D215" s="5" t="s">
        <v>21</v>
      </c>
      <c r="E215" s="39" t="s">
        <v>84</v>
      </c>
      <c r="F215" s="40">
        <v>200</v>
      </c>
      <c r="G215" s="40">
        <v>21.75</v>
      </c>
      <c r="H215" s="40">
        <v>15.9</v>
      </c>
      <c r="I215" s="40">
        <v>39.1</v>
      </c>
      <c r="J215" s="40">
        <v>386.5</v>
      </c>
      <c r="K215" s="41" t="s">
        <v>86</v>
      </c>
      <c r="L215" s="40">
        <v>61.1</v>
      </c>
    </row>
    <row r="216" spans="1:12" ht="1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5">
      <c r="A217" s="23"/>
      <c r="B217" s="15"/>
      <c r="C217" s="11"/>
      <c r="D217" s="7" t="s">
        <v>22</v>
      </c>
      <c r="E217" s="42" t="s">
        <v>85</v>
      </c>
      <c r="F217" s="43">
        <v>200</v>
      </c>
      <c r="G217" s="43">
        <v>0.67</v>
      </c>
      <c r="H217" s="43">
        <v>0.27</v>
      </c>
      <c r="I217" s="43">
        <v>18.3</v>
      </c>
      <c r="J217" s="43">
        <v>78</v>
      </c>
      <c r="K217" s="44" t="s">
        <v>87</v>
      </c>
      <c r="L217" s="43">
        <v>7.25</v>
      </c>
    </row>
    <row r="218" spans="1:12" ht="15">
      <c r="A218" s="23"/>
      <c r="B218" s="15"/>
      <c r="C218" s="11"/>
      <c r="D218" s="7" t="s">
        <v>23</v>
      </c>
      <c r="E218" s="42" t="s">
        <v>41</v>
      </c>
      <c r="F218" s="43">
        <v>30</v>
      </c>
      <c r="G218" s="43">
        <v>2.2799999999999998</v>
      </c>
      <c r="H218" s="43">
        <v>0.24</v>
      </c>
      <c r="I218" s="43">
        <v>14.76</v>
      </c>
      <c r="J218" s="43">
        <v>71</v>
      </c>
      <c r="K218" s="44" t="s">
        <v>46</v>
      </c>
      <c r="L218" s="43">
        <v>2.61</v>
      </c>
    </row>
    <row r="219" spans="1:12" ht="15">
      <c r="A219" s="23"/>
      <c r="B219" s="15"/>
      <c r="C219" s="11"/>
      <c r="D219" s="7" t="s">
        <v>23</v>
      </c>
      <c r="E219" s="42" t="s">
        <v>42</v>
      </c>
      <c r="F219" s="43">
        <v>20</v>
      </c>
      <c r="G219" s="43">
        <v>1.3</v>
      </c>
      <c r="H219" s="43">
        <v>0.2</v>
      </c>
      <c r="I219" s="43">
        <v>9</v>
      </c>
      <c r="J219" s="43">
        <v>44</v>
      </c>
      <c r="K219" s="44" t="s">
        <v>46</v>
      </c>
      <c r="L219" s="43">
        <v>1.7</v>
      </c>
    </row>
    <row r="220" spans="1:12" ht="15">
      <c r="A220" s="23"/>
      <c r="B220" s="15"/>
      <c r="C220" s="11"/>
      <c r="D220" s="6" t="s">
        <v>47</v>
      </c>
      <c r="E220" s="42" t="s">
        <v>95</v>
      </c>
      <c r="F220" s="43">
        <v>60</v>
      </c>
      <c r="G220" s="43">
        <v>0.96</v>
      </c>
      <c r="H220" s="43">
        <v>3.72</v>
      </c>
      <c r="I220" s="43">
        <v>3.96</v>
      </c>
      <c r="J220" s="43">
        <v>52.8</v>
      </c>
      <c r="K220" s="44" t="s">
        <v>65</v>
      </c>
      <c r="L220" s="43">
        <v>12.5</v>
      </c>
    </row>
    <row r="221" spans="1:12" ht="1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>
      <c r="A222" s="24"/>
      <c r="B222" s="17"/>
      <c r="C222" s="8"/>
      <c r="D222" s="18" t="s">
        <v>33</v>
      </c>
      <c r="E222" s="9"/>
      <c r="F222" s="19">
        <f>SUM(F215:F221)</f>
        <v>510</v>
      </c>
      <c r="G222" s="19">
        <f t="shared" ref="G222:J222" si="98">SUM(G215:G221)</f>
        <v>26.960000000000004</v>
      </c>
      <c r="H222" s="19">
        <f t="shared" si="98"/>
        <v>20.329999999999998</v>
      </c>
      <c r="I222" s="19">
        <f t="shared" si="98"/>
        <v>85.12</v>
      </c>
      <c r="J222" s="19">
        <f t="shared" si="98"/>
        <v>632.29999999999995</v>
      </c>
      <c r="K222" s="25"/>
      <c r="L222" s="19">
        <f t="shared" ref="L222" si="99">SUM(L215:L221)</f>
        <v>85.16</v>
      </c>
    </row>
    <row r="223" spans="1:12" ht="1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.75" thickBot="1">
      <c r="A233" s="29">
        <f>A215</f>
        <v>2</v>
      </c>
      <c r="B233" s="30">
        <f>B215</f>
        <v>6</v>
      </c>
      <c r="C233" s="51" t="s">
        <v>4</v>
      </c>
      <c r="D233" s="52"/>
      <c r="E233" s="31"/>
      <c r="F233" s="32">
        <f>F222+F232</f>
        <v>510</v>
      </c>
      <c r="G233" s="32">
        <f t="shared" ref="G233:J233" si="102">G222+G232</f>
        <v>26.960000000000004</v>
      </c>
      <c r="H233" s="32">
        <f t="shared" si="102"/>
        <v>20.329999999999998</v>
      </c>
      <c r="I233" s="32">
        <f t="shared" si="102"/>
        <v>85.12</v>
      </c>
      <c r="J233" s="32">
        <f t="shared" si="102"/>
        <v>632.29999999999995</v>
      </c>
      <c r="K233" s="32"/>
      <c r="L233" s="32">
        <f t="shared" ref="L233" si="103">L222+L232</f>
        <v>85.16</v>
      </c>
    </row>
    <row r="234" spans="1:12" ht="13.9" customHeight="1" thickBot="1">
      <c r="A234" s="27"/>
      <c r="B234" s="28"/>
      <c r="C234" s="56" t="s">
        <v>5</v>
      </c>
      <c r="D234" s="57"/>
      <c r="E234" s="58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536.66666666666663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21.252333333333333</v>
      </c>
      <c r="H234" s="34">
        <f t="shared" si="104"/>
        <v>21.443166666666666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83.325000000000003</v>
      </c>
      <c r="J234" s="34">
        <f t="shared" si="104"/>
        <v>608.34083333333331</v>
      </c>
      <c r="K234" s="34"/>
      <c r="L234" s="34">
        <f t="shared" si="104"/>
        <v>74.53416666666665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2025-03-04T09:56:34Z</cp:lastPrinted>
  <dcterms:created xsi:type="dcterms:W3CDTF">2022-05-16T14:23:56Z</dcterms:created>
  <dcterms:modified xsi:type="dcterms:W3CDTF">2026-02-25T06:17:54Z</dcterms:modified>
</cp:coreProperties>
</file>