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RU\Desktop\Столовая 2025-2026\МЕНЮ на сайт\2026\"/>
    </mc:Choice>
  </mc:AlternateContent>
  <bookViews>
    <workbookView xWindow="0" yWindow="0" windowWidth="28440" windowHeight="1120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3" i="1" l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J234" i="1" s="1"/>
  <c r="I165" i="1"/>
  <c r="I176" i="1" s="1"/>
  <c r="H165" i="1"/>
  <c r="H176" i="1" s="1"/>
  <c r="H234" i="1" s="1"/>
  <c r="G165" i="1"/>
  <c r="G176" i="1" s="1"/>
  <c r="G234" i="1" s="1"/>
  <c r="F165" i="1"/>
  <c r="F176" i="1" s="1"/>
  <c r="F234" i="1" s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H13" i="1"/>
  <c r="G13" i="1"/>
  <c r="F13" i="1"/>
  <c r="I234" i="1" l="1"/>
  <c r="L234" i="1"/>
</calcChain>
</file>

<file path=xl/sharedStrings.xml><?xml version="1.0" encoding="utf-8"?>
<sst xmlns="http://schemas.openxmlformats.org/spreadsheetml/2006/main" count="281" uniqueCount="72">
  <si>
    <t>Школа</t>
  </si>
  <si>
    <t>МБОУ лицей №2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</si>
  <si>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</si>
  <si>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</si>
  <si>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</si>
  <si>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</si>
  <si>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</si>
  <si>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Иванов Г.А.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</si>
  <si>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</si>
  <si>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</si>
  <si>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</si>
  <si>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</si>
  <si>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</si>
  <si>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</si>
  <si>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</si>
  <si>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</si>
  <si>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</si>
  <si>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</si>
  <si>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</si>
  <si>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</si>
  <si>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</si>
  <si>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</si>
  <si>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</si>
  <si>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</si>
  <si>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</si>
  <si>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</si>
  <si>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</si>
  <si>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</si>
  <si>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</si>
  <si>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гор.напиток</t>
  </si>
  <si>
    <t>Компот из сухофруктов (75 С)</t>
  </si>
  <si>
    <t>хлеб</t>
  </si>
  <si>
    <t>Хлеб ржаной</t>
  </si>
  <si>
    <t>фрукты</t>
  </si>
  <si>
    <t>закуска</t>
  </si>
  <si>
    <t>Салат из моркови с яблоками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</si>
  <si>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</si>
  <si>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</si>
  <si>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</si>
  <si>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</si>
  <si>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</si>
  <si>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</si>
  <si>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</si>
  <si>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</si>
  <si>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</si>
  <si>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</si>
  <si>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</si>
  <si>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</si>
  <si>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</si>
  <si>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</si>
  <si>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</si>
  <si>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</si>
  <si>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</si>
  <si>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</si>
  <si>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</si>
  <si>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</si>
  <si>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</si>
  <si>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</si>
  <si>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</si>
  <si>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</si>
  <si>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Сырники из творога с кашей пшенной молочной с маслом сливочным</t>
  </si>
  <si>
    <t>Чай "Витаминный" с шиповником</t>
  </si>
  <si>
    <t>Рыба тушенная в томате с овощами</t>
  </si>
  <si>
    <t>Компот из свежих яблок (75 С)</t>
  </si>
  <si>
    <t>Салат из отварной свеклы</t>
  </si>
  <si>
    <t>Плов из говядины с рисовой крупой</t>
  </si>
  <si>
    <t>Чай с сахаром</t>
  </si>
  <si>
    <t>Какао с молоком</t>
  </si>
  <si>
    <t>Салат из моркови</t>
  </si>
  <si>
    <t>Овощи тушеные с мясом</t>
  </si>
  <si>
    <t>Плоды и ягоды свежие (апельсины)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</si>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</sst>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F86" sqref="F86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>
      <c r="A1" s="2" t="s">
        <v>0</v>
      </c>
      <c r="C1" s="56" t="s">
        <v>1</v>
      </c>
      <c r="D1" s="57"/>
      <c r="E1" s="58"/>
      <c r="F1" s="3" t="s">
        <v>2</v>
      </c>
      <c r="G1" s="1" t="s">
        <v>3</v>
      </c>
      <c r="H1" s="59" t="s">
        <v>4</v>
      </c>
      <c r="I1" s="60"/>
      <c r="J1" s="60"/>
      <c r="K1" s="61"/>
    </row>
    <row r="2" spans="1:12" ht="18">
      <c r="A2" s="4" t="s">
        <v>5</v>
      </c>
      <c r="C2" s="1"/>
      <c r="G2" s="1" t="s">
        <v>6</v>
      </c>
      <c r="H2" s="59" t="s">
        <v>7</v>
      </c>
      <c r="I2" s="60"/>
      <c r="J2" s="60"/>
      <c r="K2" s="61"/>
    </row>
    <row r="3" spans="1:12" ht="17.25" customHeight="1">
      <c r="A3" s="5" t="s">
        <v>8</v>
      </c>
      <c r="C3" s="1"/>
      <c r="D3" s="6"/>
      <c r="E3" s="7" t="s">
        <v>9</v>
      </c>
      <c r="G3" s="1" t="s">
        <v>10</v>
      </c>
      <c r="H3" s="8">
        <v>1</v>
      </c>
      <c r="I3" s="8">
        <v>1</v>
      </c>
      <c r="J3" s="42">
        <v>2026</v>
      </c>
      <c r="K3" s="43"/>
    </row>
    <row r="4" spans="1:12">
      <c r="C4" s="1"/>
      <c r="D4" s="5"/>
      <c r="H4" s="9" t="s">
        <v>11</v>
      </c>
      <c r="I4" s="9" t="s">
        <v>12</v>
      </c>
      <c r="J4" s="9" t="s">
        <v>13</v>
      </c>
    </row>
    <row r="5" spans="1:12" ht="33.75">
      <c r="A5" s="10" t="s">
        <v>14</v>
      </c>
      <c r="B5" s="11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44" t="s">
        <v>24</v>
      </c>
      <c r="L5" s="12" t="s">
        <v>25</v>
      </c>
    </row>
    <row r="6" spans="1:12" ht="25.5">
      <c r="A6" s="13">
        <v>1</v>
      </c>
      <c r="B6" s="14">
        <v>1</v>
      </c>
      <c r="C6" s="15" t="s">
        <v>26</v>
      </c>
      <c r="D6" s="16" t="s">
        <v>27</v>
      </c>
      <c r="E6" s="17" t="s">
        <v>28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5"/>
      <c r="L6" s="18">
        <v>74.77</v>
      </c>
    </row>
    <row r="7" spans="1:12" ht="15">
      <c r="A7" s="19"/>
      <c r="B7" s="20"/>
      <c r="C7" s="21"/>
      <c r="D7" s="22"/>
      <c r="E7" s="23"/>
      <c r="F7" s="24"/>
      <c r="G7" s="24"/>
      <c r="H7" s="24"/>
      <c r="I7" s="24"/>
      <c r="J7" s="24"/>
      <c r="K7" s="46"/>
      <c r="L7" s="24"/>
    </row>
    <row r="8" spans="1:12" ht="15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46">
        <v>349</v>
      </c>
      <c r="L8" s="24"/>
    </row>
    <row r="9" spans="1:12" ht="15">
      <c r="A9" s="19"/>
      <c r="B9" s="20"/>
      <c r="C9" s="21"/>
      <c r="D9" s="25" t="s">
        <v>31</v>
      </c>
      <c r="E9" s="23" t="s">
        <v>32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5">
      <c r="A10" s="19"/>
      <c r="B10" s="20"/>
      <c r="C10" s="21"/>
      <c r="D10" s="25" t="s">
        <v>33</v>
      </c>
      <c r="E10" s="23"/>
      <c r="F10" s="24"/>
      <c r="G10" s="24"/>
      <c r="H10" s="24"/>
      <c r="I10" s="24"/>
      <c r="J10" s="24"/>
      <c r="K10" s="46"/>
      <c r="L10" s="24"/>
    </row>
    <row r="11" spans="1:12" ht="15">
      <c r="A11" s="19"/>
      <c r="B11" s="20"/>
      <c r="C11" s="21"/>
      <c r="D11" s="22" t="s">
        <v>34</v>
      </c>
      <c r="E11" s="23" t="s">
        <v>35</v>
      </c>
      <c r="F11" s="24">
        <v>60</v>
      </c>
      <c r="G11" s="24">
        <v>0.64</v>
      </c>
      <c r="H11" s="24">
        <v>3.01</v>
      </c>
      <c r="I11" s="24">
        <v>5.1100000000000003</v>
      </c>
      <c r="J11" s="24">
        <v>50.91</v>
      </c>
      <c r="K11" s="46"/>
      <c r="L11" s="24"/>
    </row>
    <row r="12" spans="1:12" ht="15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5">
      <c r="A13" s="26"/>
      <c r="B13" s="27"/>
      <c r="C13" s="28"/>
      <c r="D13" s="29" t="s">
        <v>36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v>70.34</v>
      </c>
      <c r="J13" s="31">
        <f t="shared" si="0"/>
        <v>493.06</v>
      </c>
      <c r="K13" s="47"/>
      <c r="L13" s="31">
        <f t="shared" ref="L13" si="1">SUM(L6:L12)</f>
        <v>74.77</v>
      </c>
    </row>
    <row r="14" spans="1:12" ht="15">
      <c r="A14" s="32">
        <f>A6</f>
        <v>1</v>
      </c>
      <c r="B14" s="33">
        <f>B6</f>
        <v>1</v>
      </c>
      <c r="C14" s="34" t="s">
        <v>37</v>
      </c>
      <c r="D14" s="25" t="s">
        <v>34</v>
      </c>
      <c r="E14" s="23"/>
      <c r="F14" s="24"/>
      <c r="G14" s="24"/>
      <c r="H14" s="24"/>
      <c r="I14" s="24"/>
      <c r="J14" s="24"/>
      <c r="K14" s="46"/>
      <c r="L14" s="24"/>
    </row>
    <row r="15" spans="1:12" ht="15">
      <c r="A15" s="19"/>
      <c r="B15" s="20"/>
      <c r="C15" s="21"/>
      <c r="D15" s="25" t="s">
        <v>38</v>
      </c>
      <c r="E15" s="23"/>
      <c r="F15" s="24"/>
      <c r="G15" s="24"/>
      <c r="H15" s="24"/>
      <c r="I15" s="24"/>
      <c r="J15" s="24"/>
      <c r="K15" s="46"/>
      <c r="L15" s="24"/>
    </row>
    <row r="16" spans="1:12" ht="15">
      <c r="A16" s="19"/>
      <c r="B16" s="20"/>
      <c r="C16" s="21"/>
      <c r="D16" s="25" t="s">
        <v>39</v>
      </c>
      <c r="E16" s="23"/>
      <c r="F16" s="24"/>
      <c r="G16" s="24"/>
      <c r="H16" s="24"/>
      <c r="I16" s="24"/>
      <c r="J16" s="24"/>
      <c r="K16" s="46"/>
      <c r="L16" s="24"/>
    </row>
    <row r="17" spans="1:12" ht="15">
      <c r="A17" s="19"/>
      <c r="B17" s="20"/>
      <c r="C17" s="21"/>
      <c r="D17" s="25" t="s">
        <v>40</v>
      </c>
      <c r="E17" s="23"/>
      <c r="F17" s="24"/>
      <c r="G17" s="24"/>
      <c r="H17" s="24"/>
      <c r="I17" s="24"/>
      <c r="J17" s="24"/>
      <c r="K17" s="46"/>
      <c r="L17" s="24"/>
    </row>
    <row r="18" spans="1:12" ht="15">
      <c r="A18" s="19"/>
      <c r="B18" s="20"/>
      <c r="C18" s="21"/>
      <c r="D18" s="25" t="s">
        <v>41</v>
      </c>
      <c r="E18" s="23"/>
      <c r="F18" s="24"/>
      <c r="G18" s="24"/>
      <c r="H18" s="24"/>
      <c r="I18" s="24"/>
      <c r="J18" s="24"/>
      <c r="K18" s="46"/>
      <c r="L18" s="24"/>
    </row>
    <row r="19" spans="1:12" ht="15">
      <c r="A19" s="19"/>
      <c r="B19" s="20"/>
      <c r="C19" s="21"/>
      <c r="D19" s="25" t="s">
        <v>42</v>
      </c>
      <c r="E19" s="23"/>
      <c r="F19" s="24"/>
      <c r="G19" s="24"/>
      <c r="H19" s="24"/>
      <c r="I19" s="24"/>
      <c r="J19" s="24"/>
      <c r="K19" s="46"/>
      <c r="L19" s="24"/>
    </row>
    <row r="20" spans="1:12" ht="15">
      <c r="A20" s="19"/>
      <c r="B20" s="20"/>
      <c r="C20" s="21"/>
      <c r="D20" s="25" t="s">
        <v>43</v>
      </c>
      <c r="E20" s="23"/>
      <c r="F20" s="24"/>
      <c r="G20" s="24"/>
      <c r="H20" s="24"/>
      <c r="I20" s="24"/>
      <c r="J20" s="24"/>
      <c r="K20" s="46"/>
      <c r="L20" s="24"/>
    </row>
    <row r="21" spans="1:12" ht="1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5">
      <c r="A23" s="26"/>
      <c r="B23" s="27"/>
      <c r="C23" s="28"/>
      <c r="D23" s="29" t="s">
        <v>36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4" t="s">
        <v>44</v>
      </c>
      <c r="D24" s="55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74.77</v>
      </c>
    </row>
    <row r="25" spans="1:12" ht="25.5">
      <c r="A25" s="39">
        <v>1</v>
      </c>
      <c r="B25" s="20">
        <v>2</v>
      </c>
      <c r="C25" s="15" t="s">
        <v>26</v>
      </c>
      <c r="D25" s="16" t="s">
        <v>27</v>
      </c>
      <c r="E25" s="17" t="s">
        <v>45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5"/>
      <c r="L25" s="18">
        <v>74.77</v>
      </c>
    </row>
    <row r="26" spans="1:12" ht="15">
      <c r="A26" s="39"/>
      <c r="B26" s="20"/>
      <c r="C26" s="21"/>
      <c r="D26" s="22" t="s">
        <v>27</v>
      </c>
      <c r="E26" s="23"/>
      <c r="F26" s="24"/>
      <c r="G26" s="24"/>
      <c r="H26" s="24"/>
      <c r="I26" s="24"/>
      <c r="J26" s="24"/>
      <c r="K26" s="46"/>
      <c r="L26" s="24"/>
    </row>
    <row r="27" spans="1:12" ht="15">
      <c r="A27" s="39"/>
      <c r="B27" s="20"/>
      <c r="C27" s="21"/>
      <c r="D27" s="25" t="s">
        <v>29</v>
      </c>
      <c r="E27" s="23" t="s">
        <v>46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6">
        <v>379</v>
      </c>
      <c r="L27" s="24"/>
    </row>
    <row r="28" spans="1:12" ht="15">
      <c r="A28" s="39"/>
      <c r="B28" s="20"/>
      <c r="C28" s="21"/>
      <c r="D28" s="25" t="s">
        <v>31</v>
      </c>
      <c r="E28" s="23" t="s">
        <v>32</v>
      </c>
      <c r="F28" s="24">
        <v>30</v>
      </c>
      <c r="G28" s="24">
        <v>1.98</v>
      </c>
      <c r="H28" s="24">
        <v>0.36</v>
      </c>
      <c r="I28" s="24">
        <v>11.88</v>
      </c>
      <c r="J28" s="24">
        <v>59.4</v>
      </c>
      <c r="K28" s="46"/>
      <c r="L28" s="24"/>
    </row>
    <row r="29" spans="1:12" ht="15">
      <c r="A29" s="39"/>
      <c r="B29" s="20"/>
      <c r="C29" s="21"/>
      <c r="D29" s="25" t="s">
        <v>33</v>
      </c>
      <c r="E29" s="23" t="s">
        <v>47</v>
      </c>
      <c r="F29" s="24">
        <v>100</v>
      </c>
      <c r="G29" s="24">
        <v>0.4</v>
      </c>
      <c r="H29" s="24">
        <v>0.4</v>
      </c>
      <c r="I29" s="24">
        <v>9.8000000000000007</v>
      </c>
      <c r="J29" s="24">
        <v>47</v>
      </c>
      <c r="K29" s="46"/>
      <c r="L29" s="24"/>
    </row>
    <row r="30" spans="1:12" ht="15">
      <c r="A30" s="39"/>
      <c r="B30" s="20"/>
      <c r="C30" s="21"/>
      <c r="D30" s="22"/>
      <c r="E30" s="23"/>
      <c r="F30" s="24"/>
      <c r="G30" s="24"/>
      <c r="H30" s="24"/>
      <c r="I30" s="24"/>
      <c r="J30" s="24"/>
      <c r="K30" s="46"/>
      <c r="L30" s="24"/>
    </row>
    <row r="31" spans="1:12" ht="15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5">
      <c r="A32" s="40"/>
      <c r="B32" s="27"/>
      <c r="C32" s="28"/>
      <c r="D32" s="29" t="s">
        <v>36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7"/>
      <c r="L32" s="31">
        <f t="shared" si="9"/>
        <v>74.77</v>
      </c>
    </row>
    <row r="33" spans="1:12" ht="15">
      <c r="A33" s="33">
        <f>A25</f>
        <v>1</v>
      </c>
      <c r="B33" s="33">
        <f>B25</f>
        <v>2</v>
      </c>
      <c r="C33" s="34" t="s">
        <v>37</v>
      </c>
      <c r="D33" s="25" t="s">
        <v>34</v>
      </c>
      <c r="E33" s="23"/>
      <c r="F33" s="24"/>
      <c r="G33" s="24"/>
      <c r="H33" s="24"/>
      <c r="I33" s="24"/>
      <c r="J33" s="24"/>
      <c r="K33" s="46"/>
      <c r="L33" s="24"/>
    </row>
    <row r="34" spans="1:12" ht="15">
      <c r="A34" s="39"/>
      <c r="B34" s="20"/>
      <c r="C34" s="21"/>
      <c r="D34" s="25" t="s">
        <v>38</v>
      </c>
      <c r="E34" s="23"/>
      <c r="F34" s="24"/>
      <c r="G34" s="24"/>
      <c r="H34" s="24"/>
      <c r="I34" s="24"/>
      <c r="J34" s="24"/>
      <c r="K34" s="46"/>
      <c r="L34" s="24"/>
    </row>
    <row r="35" spans="1:12" ht="15">
      <c r="A35" s="39"/>
      <c r="B35" s="20"/>
      <c r="C35" s="21"/>
      <c r="D35" s="25" t="s">
        <v>39</v>
      </c>
      <c r="E35" s="23"/>
      <c r="F35" s="24"/>
      <c r="G35" s="24"/>
      <c r="H35" s="24"/>
      <c r="I35" s="24"/>
      <c r="J35" s="24"/>
      <c r="K35" s="46"/>
      <c r="L35" s="24"/>
    </row>
    <row r="36" spans="1:12" ht="15">
      <c r="A36" s="39"/>
      <c r="B36" s="20"/>
      <c r="C36" s="21"/>
      <c r="D36" s="25" t="s">
        <v>40</v>
      </c>
      <c r="E36" s="23"/>
      <c r="F36" s="24"/>
      <c r="G36" s="24"/>
      <c r="H36" s="24"/>
      <c r="I36" s="24"/>
      <c r="J36" s="24"/>
      <c r="K36" s="46"/>
      <c r="L36" s="24"/>
    </row>
    <row r="37" spans="1:12" ht="15">
      <c r="A37" s="39"/>
      <c r="B37" s="20"/>
      <c r="C37" s="21"/>
      <c r="D37" s="25" t="s">
        <v>41</v>
      </c>
      <c r="E37" s="23"/>
      <c r="F37" s="24"/>
      <c r="G37" s="24"/>
      <c r="H37" s="24"/>
      <c r="I37" s="24"/>
      <c r="J37" s="24"/>
      <c r="K37" s="46"/>
      <c r="L37" s="24"/>
    </row>
    <row r="38" spans="1:12" ht="15">
      <c r="A38" s="39"/>
      <c r="B38" s="20"/>
      <c r="C38" s="21"/>
      <c r="D38" s="25" t="s">
        <v>42</v>
      </c>
      <c r="E38" s="23"/>
      <c r="F38" s="24"/>
      <c r="G38" s="24"/>
      <c r="H38" s="24"/>
      <c r="I38" s="24"/>
      <c r="J38" s="24"/>
      <c r="K38" s="46"/>
      <c r="L38" s="24"/>
    </row>
    <row r="39" spans="1:12" ht="15">
      <c r="A39" s="39"/>
      <c r="B39" s="20"/>
      <c r="C39" s="21"/>
      <c r="D39" s="25" t="s">
        <v>43</v>
      </c>
      <c r="E39" s="23"/>
      <c r="F39" s="24"/>
      <c r="G39" s="24"/>
      <c r="H39" s="24"/>
      <c r="I39" s="24"/>
      <c r="J39" s="24"/>
      <c r="K39" s="46"/>
      <c r="L39" s="24"/>
    </row>
    <row r="40" spans="1:12" ht="15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5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5">
      <c r="A42" s="40"/>
      <c r="B42" s="27"/>
      <c r="C42" s="28"/>
      <c r="D42" s="29" t="s">
        <v>36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4" t="s">
        <v>44</v>
      </c>
      <c r="D43" s="55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74.77</v>
      </c>
    </row>
    <row r="44" spans="1:12" ht="15">
      <c r="A44" s="13">
        <v>1</v>
      </c>
      <c r="B44" s="14">
        <v>3</v>
      </c>
      <c r="C44" s="15" t="s">
        <v>26</v>
      </c>
      <c r="D44" s="16" t="s">
        <v>27</v>
      </c>
      <c r="E44" s="17" t="s">
        <v>48</v>
      </c>
      <c r="F44" s="18">
        <v>100</v>
      </c>
      <c r="G44" s="18">
        <v>10.39</v>
      </c>
      <c r="H44" s="18">
        <v>14.79</v>
      </c>
      <c r="I44" s="18">
        <v>10.3</v>
      </c>
      <c r="J44" s="18">
        <v>221</v>
      </c>
      <c r="K44" s="45">
        <v>260</v>
      </c>
      <c r="L44" s="18">
        <v>74.77</v>
      </c>
    </row>
    <row r="45" spans="1:12" ht="15">
      <c r="A45" s="19"/>
      <c r="B45" s="20"/>
      <c r="C45" s="21"/>
      <c r="D45" s="22" t="s">
        <v>27</v>
      </c>
      <c r="E45" s="23" t="s">
        <v>49</v>
      </c>
      <c r="F45" s="24">
        <v>150</v>
      </c>
      <c r="G45" s="24">
        <v>3.77</v>
      </c>
      <c r="H45" s="24">
        <v>2.29</v>
      </c>
      <c r="I45" s="24">
        <v>39.72</v>
      </c>
      <c r="J45" s="24">
        <v>214</v>
      </c>
      <c r="K45" s="46">
        <v>171</v>
      </c>
      <c r="L45" s="24"/>
    </row>
    <row r="46" spans="1:12" ht="15">
      <c r="A46" s="19"/>
      <c r="B46" s="20"/>
      <c r="C46" s="21"/>
      <c r="D46" s="25" t="s">
        <v>29</v>
      </c>
      <c r="E46" s="23" t="s">
        <v>50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6">
        <v>377</v>
      </c>
      <c r="L46" s="24"/>
    </row>
    <row r="47" spans="1:12" ht="15">
      <c r="A47" s="19"/>
      <c r="B47" s="20"/>
      <c r="C47" s="21"/>
      <c r="D47" s="25" t="s">
        <v>31</v>
      </c>
      <c r="E47" s="23" t="s">
        <v>32</v>
      </c>
      <c r="F47" s="24">
        <v>50</v>
      </c>
      <c r="G47" s="24">
        <v>3.3</v>
      </c>
      <c r="H47" s="24">
        <v>0.6</v>
      </c>
      <c r="I47" s="24">
        <v>19.8</v>
      </c>
      <c r="J47" s="24">
        <v>99</v>
      </c>
      <c r="K47" s="46"/>
      <c r="L47" s="24"/>
    </row>
    <row r="48" spans="1:12" ht="15">
      <c r="A48" s="19"/>
      <c r="B48" s="20"/>
      <c r="C48" s="21"/>
      <c r="D48" s="25" t="s">
        <v>33</v>
      </c>
      <c r="E48" s="23"/>
      <c r="F48" s="24"/>
      <c r="G48" s="24"/>
      <c r="H48" s="24"/>
      <c r="I48" s="24"/>
      <c r="J48" s="24"/>
      <c r="K48" s="46"/>
      <c r="L48" s="24"/>
    </row>
    <row r="49" spans="1:12" ht="15">
      <c r="A49" s="19"/>
      <c r="B49" s="20"/>
      <c r="C49" s="21"/>
      <c r="D49" s="22" t="s">
        <v>51</v>
      </c>
      <c r="E49" s="23" t="s">
        <v>52</v>
      </c>
      <c r="F49" s="24">
        <v>10</v>
      </c>
      <c r="G49" s="24">
        <v>2.63</v>
      </c>
      <c r="H49" s="24">
        <v>2.66</v>
      </c>
      <c r="I49" s="24">
        <v>0</v>
      </c>
      <c r="J49" s="24">
        <v>34.33</v>
      </c>
      <c r="K49" s="46">
        <v>15</v>
      </c>
      <c r="L49" s="24"/>
    </row>
    <row r="50" spans="1:12" ht="15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5">
      <c r="A51" s="26"/>
      <c r="B51" s="27"/>
      <c r="C51" s="28"/>
      <c r="D51" s="29" t="s">
        <v>36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7"/>
      <c r="L51" s="31">
        <f t="shared" si="21"/>
        <v>74.77</v>
      </c>
    </row>
    <row r="52" spans="1:12" ht="15">
      <c r="A52" s="32">
        <f>A44</f>
        <v>1</v>
      </c>
      <c r="B52" s="33">
        <f>B44</f>
        <v>3</v>
      </c>
      <c r="C52" s="34" t="s">
        <v>37</v>
      </c>
      <c r="D52" s="25" t="s">
        <v>34</v>
      </c>
      <c r="E52" s="23"/>
      <c r="F52" s="24"/>
      <c r="G52" s="24"/>
      <c r="H52" s="24"/>
      <c r="I52" s="24"/>
      <c r="J52" s="24"/>
      <c r="K52" s="46"/>
      <c r="L52" s="24"/>
    </row>
    <row r="53" spans="1:12" ht="15">
      <c r="A53" s="19"/>
      <c r="B53" s="20"/>
      <c r="C53" s="21"/>
      <c r="D53" s="25" t="s">
        <v>38</v>
      </c>
      <c r="E53" s="23"/>
      <c r="F53" s="24"/>
      <c r="G53" s="24"/>
      <c r="H53" s="24"/>
      <c r="I53" s="24"/>
      <c r="J53" s="24"/>
      <c r="K53" s="46"/>
      <c r="L53" s="24"/>
    </row>
    <row r="54" spans="1:12" ht="15">
      <c r="A54" s="19"/>
      <c r="B54" s="20"/>
      <c r="C54" s="21"/>
      <c r="D54" s="25" t="s">
        <v>39</v>
      </c>
      <c r="E54" s="23"/>
      <c r="F54" s="24"/>
      <c r="G54" s="24"/>
      <c r="H54" s="24"/>
      <c r="I54" s="24"/>
      <c r="J54" s="24"/>
      <c r="K54" s="46"/>
      <c r="L54" s="24"/>
    </row>
    <row r="55" spans="1:12" ht="15">
      <c r="A55" s="19"/>
      <c r="B55" s="20"/>
      <c r="C55" s="21"/>
      <c r="D55" s="25" t="s">
        <v>40</v>
      </c>
      <c r="E55" s="23"/>
      <c r="F55" s="24"/>
      <c r="G55" s="24"/>
      <c r="H55" s="24"/>
      <c r="I55" s="24"/>
      <c r="J55" s="24"/>
      <c r="K55" s="46"/>
      <c r="L55" s="24"/>
    </row>
    <row r="56" spans="1:12" ht="15">
      <c r="A56" s="19"/>
      <c r="B56" s="20"/>
      <c r="C56" s="21"/>
      <c r="D56" s="25" t="s">
        <v>41</v>
      </c>
      <c r="E56" s="23"/>
      <c r="F56" s="24"/>
      <c r="G56" s="24"/>
      <c r="H56" s="24"/>
      <c r="I56" s="24"/>
      <c r="J56" s="24"/>
      <c r="K56" s="46"/>
      <c r="L56" s="24"/>
    </row>
    <row r="57" spans="1:12" ht="15">
      <c r="A57" s="19"/>
      <c r="B57" s="20"/>
      <c r="C57" s="21"/>
      <c r="D57" s="25" t="s">
        <v>42</v>
      </c>
      <c r="E57" s="23"/>
      <c r="F57" s="24"/>
      <c r="G57" s="24"/>
      <c r="H57" s="24"/>
      <c r="I57" s="24"/>
      <c r="J57" s="24"/>
      <c r="K57" s="46"/>
      <c r="L57" s="24"/>
    </row>
    <row r="58" spans="1:12" ht="15">
      <c r="A58" s="19"/>
      <c r="B58" s="20"/>
      <c r="C58" s="21"/>
      <c r="D58" s="25" t="s">
        <v>43</v>
      </c>
      <c r="E58" s="23"/>
      <c r="F58" s="24"/>
      <c r="G58" s="24"/>
      <c r="H58" s="24"/>
      <c r="I58" s="24"/>
      <c r="J58" s="24"/>
      <c r="K58" s="46"/>
      <c r="L58" s="24"/>
    </row>
    <row r="59" spans="1:12" ht="1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5">
      <c r="A61" s="26"/>
      <c r="B61" s="27"/>
      <c r="C61" s="28"/>
      <c r="D61" s="29" t="s">
        <v>36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4" t="s">
        <v>44</v>
      </c>
      <c r="D62" s="55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5">
      <c r="A63" s="13">
        <v>1</v>
      </c>
      <c r="B63" s="14">
        <v>4</v>
      </c>
      <c r="C63" s="15" t="s">
        <v>26</v>
      </c>
      <c r="D63" s="16" t="s">
        <v>27</v>
      </c>
      <c r="E63" s="17" t="s">
        <v>53</v>
      </c>
      <c r="F63" s="18">
        <v>100</v>
      </c>
      <c r="G63" s="18">
        <v>10.52</v>
      </c>
      <c r="H63" s="18">
        <v>12.43</v>
      </c>
      <c r="I63" s="18">
        <v>8.65</v>
      </c>
      <c r="J63" s="18">
        <v>192</v>
      </c>
      <c r="K63" s="45"/>
      <c r="L63" s="18">
        <v>74.77</v>
      </c>
    </row>
    <row r="64" spans="1:12" ht="15">
      <c r="A64" s="19"/>
      <c r="B64" s="20"/>
      <c r="C64" s="21"/>
      <c r="D64" s="22" t="s">
        <v>27</v>
      </c>
      <c r="E64" s="23" t="s">
        <v>54</v>
      </c>
      <c r="F64" s="24">
        <v>153</v>
      </c>
      <c r="G64" s="24">
        <v>3.08</v>
      </c>
      <c r="H64" s="24">
        <v>6.25</v>
      </c>
      <c r="I64" s="24">
        <v>20.47</v>
      </c>
      <c r="J64" s="24">
        <v>150.44999999999999</v>
      </c>
      <c r="K64" s="46">
        <v>312</v>
      </c>
      <c r="L64" s="24"/>
    </row>
    <row r="65" spans="1:12" ht="15">
      <c r="A65" s="19"/>
      <c r="B65" s="20"/>
      <c r="C65" s="21"/>
      <c r="D65" s="25" t="s">
        <v>29</v>
      </c>
      <c r="E65" s="23" t="s">
        <v>30</v>
      </c>
      <c r="F65" s="24">
        <v>200</v>
      </c>
      <c r="G65" s="24">
        <v>0.66</v>
      </c>
      <c r="H65" s="24">
        <v>0.09</v>
      </c>
      <c r="I65" s="24">
        <v>22.03</v>
      </c>
      <c r="J65" s="24">
        <v>92.8</v>
      </c>
      <c r="K65" s="46">
        <v>349</v>
      </c>
      <c r="L65" s="24"/>
    </row>
    <row r="66" spans="1:12" ht="15">
      <c r="A66" s="19"/>
      <c r="B66" s="20"/>
      <c r="C66" s="21"/>
      <c r="D66" s="25" t="s">
        <v>31</v>
      </c>
      <c r="E66" s="23" t="s">
        <v>32</v>
      </c>
      <c r="F66" s="24">
        <v>40</v>
      </c>
      <c r="G66" s="24">
        <v>2.64</v>
      </c>
      <c r="H66" s="24">
        <v>0.48</v>
      </c>
      <c r="I66" s="24">
        <v>15.84</v>
      </c>
      <c r="J66" s="24">
        <v>79.2</v>
      </c>
      <c r="K66" s="46"/>
      <c r="L66" s="24"/>
    </row>
    <row r="67" spans="1:12" ht="15">
      <c r="A67" s="19"/>
      <c r="B67" s="20"/>
      <c r="C67" s="21"/>
      <c r="D67" s="25" t="s">
        <v>33</v>
      </c>
      <c r="E67" s="23"/>
      <c r="F67" s="24"/>
      <c r="G67" s="24"/>
      <c r="H67" s="24"/>
      <c r="I67" s="24"/>
      <c r="J67" s="24"/>
      <c r="K67" s="46"/>
      <c r="L67" s="24"/>
    </row>
    <row r="68" spans="1:12" ht="15">
      <c r="A68" s="19"/>
      <c r="B68" s="20"/>
      <c r="C68" s="21"/>
      <c r="D68" s="22" t="s">
        <v>31</v>
      </c>
      <c r="E68" s="23" t="s">
        <v>55</v>
      </c>
      <c r="F68" s="24">
        <v>30</v>
      </c>
      <c r="G68" s="24">
        <v>2.2799999999999998</v>
      </c>
      <c r="H68" s="24">
        <v>0.24</v>
      </c>
      <c r="I68" s="24">
        <v>14.76</v>
      </c>
      <c r="J68" s="24">
        <v>70.5</v>
      </c>
      <c r="K68" s="46"/>
      <c r="L68" s="24"/>
    </row>
    <row r="69" spans="1:12" ht="15">
      <c r="A69" s="19"/>
      <c r="B69" s="20"/>
      <c r="C69" s="21"/>
      <c r="D69" s="22" t="s">
        <v>34</v>
      </c>
      <c r="E69" s="23" t="s">
        <v>56</v>
      </c>
      <c r="F69" s="24">
        <v>60</v>
      </c>
      <c r="G69" s="24">
        <v>1.08</v>
      </c>
      <c r="H69" s="24">
        <v>0.06</v>
      </c>
      <c r="I69" s="24">
        <v>5.88</v>
      </c>
      <c r="J69" s="24">
        <v>28.8</v>
      </c>
      <c r="K69" s="46"/>
      <c r="L69" s="24"/>
    </row>
    <row r="70" spans="1:12" ht="15">
      <c r="A70" s="26"/>
      <c r="B70" s="27"/>
      <c r="C70" s="28"/>
      <c r="D70" s="29" t="s">
        <v>36</v>
      </c>
      <c r="E70" s="30"/>
      <c r="F70" s="31">
        <f>SUM(F63:F69)</f>
        <v>583</v>
      </c>
      <c r="G70" s="31">
        <f t="shared" ref="G70" si="30">SUM(G63:G69)</f>
        <v>20.260000000000002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7"/>
      <c r="L70" s="31">
        <f t="shared" si="33"/>
        <v>74.77</v>
      </c>
    </row>
    <row r="71" spans="1:12" ht="15">
      <c r="A71" s="32">
        <f>A63</f>
        <v>1</v>
      </c>
      <c r="B71" s="33">
        <f>B63</f>
        <v>4</v>
      </c>
      <c r="C71" s="34" t="s">
        <v>37</v>
      </c>
      <c r="D71" s="25" t="s">
        <v>34</v>
      </c>
      <c r="E71" s="23"/>
      <c r="F71" s="24"/>
      <c r="G71" s="24"/>
      <c r="H71" s="24"/>
      <c r="I71" s="24"/>
      <c r="J71" s="24"/>
      <c r="K71" s="46"/>
      <c r="L71" s="24"/>
    </row>
    <row r="72" spans="1:12" ht="15">
      <c r="A72" s="19"/>
      <c r="B72" s="20"/>
      <c r="C72" s="21"/>
      <c r="D72" s="25" t="s">
        <v>38</v>
      </c>
      <c r="E72" s="23"/>
      <c r="F72" s="24"/>
      <c r="G72" s="24"/>
      <c r="H72" s="24"/>
      <c r="I72" s="24"/>
      <c r="J72" s="24"/>
      <c r="K72" s="46"/>
      <c r="L72" s="24"/>
    </row>
    <row r="73" spans="1:12" ht="15">
      <c r="A73" s="19"/>
      <c r="B73" s="20"/>
      <c r="C73" s="21"/>
      <c r="D73" s="25" t="s">
        <v>39</v>
      </c>
      <c r="E73" s="23"/>
      <c r="F73" s="24"/>
      <c r="G73" s="24"/>
      <c r="H73" s="24"/>
      <c r="I73" s="24"/>
      <c r="J73" s="24"/>
      <c r="K73" s="46"/>
      <c r="L73" s="24"/>
    </row>
    <row r="74" spans="1:12" ht="15">
      <c r="A74" s="19"/>
      <c r="B74" s="20"/>
      <c r="C74" s="21"/>
      <c r="D74" s="25" t="s">
        <v>40</v>
      </c>
      <c r="E74" s="23"/>
      <c r="F74" s="24"/>
      <c r="G74" s="24"/>
      <c r="H74" s="24"/>
      <c r="I74" s="24"/>
      <c r="J74" s="24"/>
      <c r="K74" s="46"/>
      <c r="L74" s="24"/>
    </row>
    <row r="75" spans="1:12" ht="15">
      <c r="A75" s="19"/>
      <c r="B75" s="20"/>
      <c r="C75" s="21"/>
      <c r="D75" s="25" t="s">
        <v>41</v>
      </c>
      <c r="E75" s="23"/>
      <c r="F75" s="24"/>
      <c r="G75" s="24"/>
      <c r="H75" s="24"/>
      <c r="I75" s="24"/>
      <c r="J75" s="24"/>
      <c r="K75" s="46"/>
      <c r="L75" s="24"/>
    </row>
    <row r="76" spans="1:12" ht="15">
      <c r="A76" s="19"/>
      <c r="B76" s="20"/>
      <c r="C76" s="21"/>
      <c r="D76" s="25" t="s">
        <v>42</v>
      </c>
      <c r="E76" s="23"/>
      <c r="F76" s="24"/>
      <c r="G76" s="24"/>
      <c r="H76" s="24"/>
      <c r="I76" s="24"/>
      <c r="J76" s="24"/>
      <c r="K76" s="46"/>
      <c r="L76" s="24"/>
    </row>
    <row r="77" spans="1:12" ht="15">
      <c r="A77" s="19"/>
      <c r="B77" s="20"/>
      <c r="C77" s="21"/>
      <c r="D77" s="25" t="s">
        <v>43</v>
      </c>
      <c r="E77" s="23"/>
      <c r="F77" s="24"/>
      <c r="G77" s="24"/>
      <c r="H77" s="24"/>
      <c r="I77" s="24"/>
      <c r="J77" s="24"/>
      <c r="K77" s="46"/>
      <c r="L77" s="24"/>
    </row>
    <row r="78" spans="1:12" ht="1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5">
      <c r="A80" s="26"/>
      <c r="B80" s="27"/>
      <c r="C80" s="28"/>
      <c r="D80" s="29" t="s">
        <v>36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4" t="s">
        <v>44</v>
      </c>
      <c r="D81" s="55"/>
      <c r="E81" s="37"/>
      <c r="F81" s="38">
        <f>F70+F80</f>
        <v>583</v>
      </c>
      <c r="G81" s="38">
        <f t="shared" ref="G81" si="38">G70+G80</f>
        <v>20.260000000000002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5">
      <c r="A82" s="13">
        <v>1</v>
      </c>
      <c r="B82" s="14">
        <v>5</v>
      </c>
      <c r="C82" s="15" t="s">
        <v>26</v>
      </c>
      <c r="D82" s="16" t="s">
        <v>27</v>
      </c>
      <c r="E82" s="17" t="s">
        <v>57</v>
      </c>
      <c r="F82" s="18">
        <v>100</v>
      </c>
      <c r="G82" s="18">
        <v>7.2839999999999998</v>
      </c>
      <c r="H82" s="18">
        <v>11.94</v>
      </c>
      <c r="I82" s="18">
        <v>8.36</v>
      </c>
      <c r="J82" s="18">
        <v>124</v>
      </c>
      <c r="K82" s="45">
        <v>279</v>
      </c>
      <c r="L82" s="18">
        <v>74.77</v>
      </c>
    </row>
    <row r="83" spans="1:12" ht="15">
      <c r="A83" s="19"/>
      <c r="B83" s="20"/>
      <c r="C83" s="21"/>
      <c r="D83" s="22" t="s">
        <v>27</v>
      </c>
      <c r="E83" s="23" t="s">
        <v>58</v>
      </c>
      <c r="F83" s="24">
        <v>185</v>
      </c>
      <c r="G83" s="24">
        <v>5.0999999999999996</v>
      </c>
      <c r="H83" s="24">
        <v>3.62</v>
      </c>
      <c r="I83" s="24">
        <v>31.96</v>
      </c>
      <c r="J83" s="24">
        <v>176.1</v>
      </c>
      <c r="K83" s="46">
        <v>203</v>
      </c>
      <c r="L83" s="24"/>
    </row>
    <row r="84" spans="1:12" ht="15">
      <c r="A84" s="19"/>
      <c r="B84" s="20"/>
      <c r="C84" s="21"/>
      <c r="D84" s="25" t="s">
        <v>29</v>
      </c>
      <c r="E84" s="23" t="s">
        <v>59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6"/>
      <c r="L84" s="24"/>
    </row>
    <row r="85" spans="1:12" ht="15">
      <c r="A85" s="19"/>
      <c r="B85" s="20"/>
      <c r="C85" s="21"/>
      <c r="D85" s="25" t="s">
        <v>31</v>
      </c>
      <c r="E85" s="23" t="s">
        <v>55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6"/>
      <c r="L85" s="24"/>
    </row>
    <row r="86" spans="1:12" ht="15">
      <c r="A86" s="19"/>
      <c r="B86" s="20"/>
      <c r="C86" s="21"/>
      <c r="D86" s="25" t="s">
        <v>33</v>
      </c>
      <c r="E86" s="23"/>
      <c r="F86" s="24"/>
      <c r="G86" s="24"/>
      <c r="H86" s="24"/>
      <c r="I86" s="24"/>
      <c r="J86" s="24"/>
      <c r="K86" s="46"/>
      <c r="L86" s="24"/>
    </row>
    <row r="87" spans="1:12" ht="15">
      <c r="A87" s="19"/>
      <c r="B87" s="20"/>
      <c r="C87" s="21"/>
      <c r="D87" s="22" t="s">
        <v>51</v>
      </c>
      <c r="E87" s="23" t="s">
        <v>52</v>
      </c>
      <c r="F87" s="24">
        <v>15</v>
      </c>
      <c r="G87" s="24">
        <v>3.95</v>
      </c>
      <c r="H87" s="24">
        <v>3.99</v>
      </c>
      <c r="I87" s="24">
        <v>0</v>
      </c>
      <c r="J87" s="24">
        <v>51.5</v>
      </c>
      <c r="K87" s="46">
        <v>15</v>
      </c>
      <c r="L87" s="24"/>
    </row>
    <row r="88" spans="1:12" ht="15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5">
      <c r="A89" s="26"/>
      <c r="B89" s="27"/>
      <c r="C89" s="28"/>
      <c r="D89" s="29" t="s">
        <v>36</v>
      </c>
      <c r="E89" s="30"/>
      <c r="F89" s="31">
        <f>SUM(F82:F88)</f>
        <v>545</v>
      </c>
      <c r="G89" s="31">
        <f t="shared" ref="G89" si="42">SUM(G82:G88)</f>
        <v>20.094000000000001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7"/>
      <c r="L89" s="31">
        <f t="shared" si="45"/>
        <v>74.77</v>
      </c>
    </row>
    <row r="90" spans="1:12" ht="15">
      <c r="A90" s="32">
        <f>A82</f>
        <v>1</v>
      </c>
      <c r="B90" s="33">
        <f>B82</f>
        <v>5</v>
      </c>
      <c r="C90" s="34" t="s">
        <v>37</v>
      </c>
      <c r="D90" s="25" t="s">
        <v>34</v>
      </c>
      <c r="E90" s="23"/>
      <c r="F90" s="24"/>
      <c r="G90" s="24"/>
      <c r="H90" s="24"/>
      <c r="I90" s="24"/>
      <c r="J90" s="24"/>
      <c r="K90" s="46"/>
      <c r="L90" s="24"/>
    </row>
    <row r="91" spans="1:12" ht="15">
      <c r="A91" s="19"/>
      <c r="B91" s="20"/>
      <c r="C91" s="21"/>
      <c r="D91" s="25" t="s">
        <v>38</v>
      </c>
      <c r="E91" s="23"/>
      <c r="F91" s="24"/>
      <c r="G91" s="24"/>
      <c r="H91" s="24"/>
      <c r="I91" s="24"/>
      <c r="J91" s="24"/>
      <c r="K91" s="46"/>
      <c r="L91" s="24"/>
    </row>
    <row r="92" spans="1:12" ht="15">
      <c r="A92" s="19"/>
      <c r="B92" s="20"/>
      <c r="C92" s="21"/>
      <c r="D92" s="25" t="s">
        <v>39</v>
      </c>
      <c r="E92" s="23"/>
      <c r="F92" s="24"/>
      <c r="G92" s="24"/>
      <c r="H92" s="24"/>
      <c r="I92" s="24"/>
      <c r="J92" s="24"/>
      <c r="K92" s="46"/>
      <c r="L92" s="24"/>
    </row>
    <row r="93" spans="1:12" ht="15">
      <c r="A93" s="19"/>
      <c r="B93" s="20"/>
      <c r="C93" s="21"/>
      <c r="D93" s="25" t="s">
        <v>40</v>
      </c>
      <c r="E93" s="23"/>
      <c r="F93" s="24"/>
      <c r="G93" s="24"/>
      <c r="H93" s="24"/>
      <c r="I93" s="24"/>
      <c r="J93" s="24"/>
      <c r="K93" s="46"/>
      <c r="L93" s="24"/>
    </row>
    <row r="94" spans="1:12" ht="15">
      <c r="A94" s="19"/>
      <c r="B94" s="20"/>
      <c r="C94" s="21"/>
      <c r="D94" s="25" t="s">
        <v>41</v>
      </c>
      <c r="E94" s="23"/>
      <c r="F94" s="24"/>
      <c r="G94" s="24"/>
      <c r="H94" s="24"/>
      <c r="I94" s="24"/>
      <c r="J94" s="24"/>
      <c r="K94" s="46"/>
      <c r="L94" s="24"/>
    </row>
    <row r="95" spans="1:12" ht="15">
      <c r="A95" s="19"/>
      <c r="B95" s="20"/>
      <c r="C95" s="21"/>
      <c r="D95" s="25" t="s">
        <v>42</v>
      </c>
      <c r="E95" s="23"/>
      <c r="F95" s="24"/>
      <c r="G95" s="24"/>
      <c r="H95" s="24"/>
      <c r="I95" s="24"/>
      <c r="J95" s="24"/>
      <c r="K95" s="46"/>
      <c r="L95" s="24"/>
    </row>
    <row r="96" spans="1:12" ht="15">
      <c r="A96" s="19"/>
      <c r="B96" s="20"/>
      <c r="C96" s="21"/>
      <c r="D96" s="25" t="s">
        <v>43</v>
      </c>
      <c r="E96" s="23"/>
      <c r="F96" s="24"/>
      <c r="G96" s="24"/>
      <c r="H96" s="24"/>
      <c r="I96" s="24"/>
      <c r="J96" s="24"/>
      <c r="K96" s="46"/>
      <c r="L96" s="24"/>
    </row>
    <row r="97" spans="1:12" ht="1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5">
      <c r="A99" s="26"/>
      <c r="B99" s="27"/>
      <c r="C99" s="28"/>
      <c r="D99" s="29" t="s">
        <v>36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4" t="s">
        <v>44</v>
      </c>
      <c r="D100" s="55"/>
      <c r="E100" s="37"/>
      <c r="F100" s="38">
        <f>F89+F99</f>
        <v>545</v>
      </c>
      <c r="G100" s="38">
        <f t="shared" ref="G100" si="50">G89+G99</f>
        <v>20.094000000000001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2" ht="15">
      <c r="A101" s="13">
        <v>1</v>
      </c>
      <c r="B101" s="14">
        <v>6</v>
      </c>
      <c r="C101" s="15" t="s">
        <v>26</v>
      </c>
      <c r="D101" s="16" t="s">
        <v>27</v>
      </c>
      <c r="E101" s="17"/>
      <c r="F101" s="18"/>
      <c r="G101" s="18"/>
      <c r="H101" s="18"/>
      <c r="I101" s="18"/>
      <c r="J101" s="18"/>
      <c r="K101" s="45"/>
      <c r="L101" s="18"/>
    </row>
    <row r="102" spans="1:12" ht="15">
      <c r="A102" s="19"/>
      <c r="B102" s="20"/>
      <c r="C102" s="21"/>
      <c r="D102" s="22" t="s">
        <v>34</v>
      </c>
      <c r="E102" s="23"/>
      <c r="F102" s="24"/>
      <c r="G102" s="24"/>
      <c r="H102" s="24"/>
      <c r="I102" s="24"/>
      <c r="J102" s="24"/>
      <c r="K102" s="46"/>
      <c r="L102" s="24"/>
    </row>
    <row r="103" spans="1:12" ht="15">
      <c r="A103" s="19"/>
      <c r="B103" s="20"/>
      <c r="C103" s="21"/>
      <c r="D103" s="25" t="s">
        <v>29</v>
      </c>
      <c r="E103" s="23"/>
      <c r="F103" s="24"/>
      <c r="G103" s="24"/>
      <c r="H103" s="24"/>
      <c r="I103" s="24"/>
      <c r="J103" s="24"/>
      <c r="K103" s="46"/>
      <c r="L103" s="24"/>
    </row>
    <row r="104" spans="1:12" ht="15">
      <c r="A104" s="19"/>
      <c r="B104" s="20"/>
      <c r="C104" s="21"/>
      <c r="D104" s="25" t="s">
        <v>31</v>
      </c>
      <c r="E104" s="23"/>
      <c r="F104" s="24"/>
      <c r="G104" s="24"/>
      <c r="H104" s="24"/>
      <c r="I104" s="24"/>
      <c r="J104" s="24"/>
      <c r="K104" s="46"/>
      <c r="L104" s="24"/>
    </row>
    <row r="105" spans="1:12" ht="15">
      <c r="A105" s="19"/>
      <c r="B105" s="20"/>
      <c r="C105" s="21"/>
      <c r="D105" s="25" t="s">
        <v>33</v>
      </c>
      <c r="E105" s="23"/>
      <c r="F105" s="24"/>
      <c r="G105" s="24"/>
      <c r="H105" s="24"/>
      <c r="I105" s="24"/>
      <c r="J105" s="24"/>
      <c r="K105" s="46"/>
      <c r="L105" s="24"/>
    </row>
    <row r="106" spans="1:12" ht="15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5">
      <c r="A108" s="26"/>
      <c r="B108" s="27"/>
      <c r="C108" s="28"/>
      <c r="D108" s="29" t="s">
        <v>36</v>
      </c>
      <c r="E108" s="30"/>
      <c r="F108" s="31">
        <f>SUM(F101:F107)</f>
        <v>0</v>
      </c>
      <c r="G108" s="31">
        <f t="shared" ref="G108:J108" si="54">SUM(G101:G107)</f>
        <v>0</v>
      </c>
      <c r="H108" s="31">
        <f t="shared" si="54"/>
        <v>0</v>
      </c>
      <c r="I108" s="31">
        <f t="shared" si="54"/>
        <v>0</v>
      </c>
      <c r="J108" s="31">
        <f t="shared" si="54"/>
        <v>0</v>
      </c>
      <c r="K108" s="47"/>
      <c r="L108" s="31">
        <f t="shared" ref="L108" si="55">SUM(L101:L107)</f>
        <v>0</v>
      </c>
    </row>
    <row r="109" spans="1:12" ht="15">
      <c r="A109" s="32">
        <f>A101</f>
        <v>1</v>
      </c>
      <c r="B109" s="33">
        <f>B101</f>
        <v>6</v>
      </c>
      <c r="C109" s="34" t="s">
        <v>37</v>
      </c>
      <c r="D109" s="25" t="s">
        <v>34</v>
      </c>
      <c r="E109" s="23"/>
      <c r="F109" s="24"/>
      <c r="G109" s="24"/>
      <c r="H109" s="24"/>
      <c r="I109" s="24"/>
      <c r="J109" s="24"/>
      <c r="K109" s="46"/>
      <c r="L109" s="24"/>
    </row>
    <row r="110" spans="1:12" ht="15">
      <c r="A110" s="19"/>
      <c r="B110" s="20"/>
      <c r="C110" s="21"/>
      <c r="D110" s="25" t="s">
        <v>38</v>
      </c>
      <c r="E110" s="23"/>
      <c r="F110" s="24"/>
      <c r="G110" s="24"/>
      <c r="H110" s="24"/>
      <c r="I110" s="24"/>
      <c r="J110" s="24"/>
      <c r="K110" s="46"/>
      <c r="L110" s="24"/>
    </row>
    <row r="111" spans="1:12" ht="15">
      <c r="A111" s="19"/>
      <c r="B111" s="20"/>
      <c r="C111" s="21"/>
      <c r="D111" s="25" t="s">
        <v>39</v>
      </c>
      <c r="E111" s="23"/>
      <c r="F111" s="24"/>
      <c r="G111" s="24"/>
      <c r="H111" s="24"/>
      <c r="I111" s="24"/>
      <c r="J111" s="24"/>
      <c r="K111" s="46"/>
      <c r="L111" s="24"/>
    </row>
    <row r="112" spans="1:12" ht="15">
      <c r="A112" s="19"/>
      <c r="B112" s="20"/>
      <c r="C112" s="21"/>
      <c r="D112" s="25" t="s">
        <v>40</v>
      </c>
      <c r="E112" s="23"/>
      <c r="F112" s="24"/>
      <c r="G112" s="24"/>
      <c r="H112" s="24"/>
      <c r="I112" s="24"/>
      <c r="J112" s="24"/>
      <c r="K112" s="46"/>
      <c r="L112" s="24"/>
    </row>
    <row r="113" spans="1:12" ht="15">
      <c r="A113" s="19"/>
      <c r="B113" s="20"/>
      <c r="C113" s="21"/>
      <c r="D113" s="25" t="s">
        <v>41</v>
      </c>
      <c r="E113" s="23"/>
      <c r="F113" s="24"/>
      <c r="G113" s="24"/>
      <c r="H113" s="24"/>
      <c r="I113" s="24"/>
      <c r="J113" s="24"/>
      <c r="K113" s="46"/>
      <c r="L113" s="24"/>
    </row>
    <row r="114" spans="1:12" ht="15">
      <c r="A114" s="19"/>
      <c r="B114" s="20"/>
      <c r="C114" s="21"/>
      <c r="D114" s="25" t="s">
        <v>42</v>
      </c>
      <c r="E114" s="23"/>
      <c r="F114" s="24"/>
      <c r="G114" s="24"/>
      <c r="H114" s="24"/>
      <c r="I114" s="24"/>
      <c r="J114" s="24"/>
      <c r="K114" s="46"/>
      <c r="L114" s="24"/>
    </row>
    <row r="115" spans="1:12" ht="15">
      <c r="A115" s="19"/>
      <c r="B115" s="20"/>
      <c r="C115" s="21"/>
      <c r="D115" s="25" t="s">
        <v>43</v>
      </c>
      <c r="E115" s="23"/>
      <c r="F115" s="24"/>
      <c r="G115" s="24"/>
      <c r="H115" s="24"/>
      <c r="I115" s="24"/>
      <c r="J115" s="24"/>
      <c r="K115" s="46"/>
      <c r="L115" s="24"/>
    </row>
    <row r="116" spans="1:12" ht="1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5">
      <c r="A118" s="26"/>
      <c r="B118" s="27"/>
      <c r="C118" s="28"/>
      <c r="D118" s="29" t="s">
        <v>36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4" t="s">
        <v>44</v>
      </c>
      <c r="D119" s="55"/>
      <c r="E119" s="37"/>
      <c r="F119" s="38">
        <f>F108+F118</f>
        <v>0</v>
      </c>
      <c r="G119" s="38">
        <f t="shared" ref="G119:J119" si="58">G108+G118</f>
        <v>0</v>
      </c>
      <c r="H119" s="38">
        <f t="shared" si="58"/>
        <v>0</v>
      </c>
      <c r="I119" s="38">
        <f t="shared" si="58"/>
        <v>0</v>
      </c>
      <c r="J119" s="38">
        <f t="shared" si="58"/>
        <v>0</v>
      </c>
      <c r="K119" s="38"/>
      <c r="L119" s="38">
        <f t="shared" ref="L119" si="59">L108+L118</f>
        <v>0</v>
      </c>
    </row>
    <row r="120" spans="1:12" ht="25.5">
      <c r="A120" s="39">
        <v>2</v>
      </c>
      <c r="B120" s="20">
        <v>1</v>
      </c>
      <c r="C120" s="15" t="s">
        <v>26</v>
      </c>
      <c r="D120" s="16" t="s">
        <v>27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5"/>
      <c r="L120" s="18">
        <v>74.77</v>
      </c>
    </row>
    <row r="121" spans="1:12" ht="15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5">
      <c r="A122" s="39"/>
      <c r="B122" s="20"/>
      <c r="C122" s="21"/>
      <c r="D122" s="25" t="s">
        <v>29</v>
      </c>
      <c r="E122" s="23" t="s">
        <v>61</v>
      </c>
      <c r="F122" s="24">
        <v>200</v>
      </c>
      <c r="G122" s="24">
        <v>0.24</v>
      </c>
      <c r="H122" s="24">
        <v>0.09</v>
      </c>
      <c r="I122" s="24">
        <v>12.43</v>
      </c>
      <c r="J122" s="24">
        <v>54.2</v>
      </c>
      <c r="K122" s="46">
        <v>376</v>
      </c>
      <c r="L122" s="24"/>
    </row>
    <row r="123" spans="1:12" ht="15">
      <c r="A123" s="39"/>
      <c r="B123" s="20"/>
      <c r="C123" s="21"/>
      <c r="D123" s="25" t="s">
        <v>31</v>
      </c>
      <c r="E123" s="23" t="s">
        <v>55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5">
      <c r="A124" s="39"/>
      <c r="B124" s="20"/>
      <c r="C124" s="21"/>
      <c r="D124" s="25" t="s">
        <v>33</v>
      </c>
      <c r="E124" s="23"/>
      <c r="F124" s="24"/>
      <c r="G124" s="24"/>
      <c r="H124" s="24"/>
      <c r="I124" s="24"/>
      <c r="J124" s="24"/>
      <c r="K124" s="46"/>
      <c r="L124" s="24"/>
    </row>
    <row r="125" spans="1:12" ht="15">
      <c r="A125" s="39"/>
      <c r="B125" s="20"/>
      <c r="C125" s="21"/>
      <c r="D125" s="22" t="s">
        <v>31</v>
      </c>
      <c r="E125" s="23" t="s">
        <v>32</v>
      </c>
      <c r="F125" s="24">
        <v>30</v>
      </c>
      <c r="G125" s="24">
        <v>1.98</v>
      </c>
      <c r="H125" s="24">
        <v>0.36</v>
      </c>
      <c r="I125" s="24">
        <v>11.88</v>
      </c>
      <c r="J125" s="24">
        <v>59.4</v>
      </c>
      <c r="K125" s="46"/>
      <c r="L125" s="24"/>
    </row>
    <row r="126" spans="1:12" ht="15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5">
      <c r="A127" s="40"/>
      <c r="B127" s="27"/>
      <c r="C127" s="28"/>
      <c r="D127" s="29" t="s">
        <v>36</v>
      </c>
      <c r="E127" s="30"/>
      <c r="F127" s="31">
        <f>SUM(F120:F126)</f>
        <v>500</v>
      </c>
      <c r="G127" s="31">
        <f t="shared" ref="G127:J127" si="60">SUM(G120:G126)</f>
        <v>20.14</v>
      </c>
      <c r="H127" s="31">
        <f t="shared" si="60"/>
        <v>18.78</v>
      </c>
      <c r="I127" s="31">
        <f t="shared" si="60"/>
        <v>79.59</v>
      </c>
      <c r="J127" s="31">
        <f t="shared" si="60"/>
        <v>558.75</v>
      </c>
      <c r="K127" s="47"/>
      <c r="L127" s="31">
        <f t="shared" ref="L127" si="61">SUM(L120:L126)</f>
        <v>74.77</v>
      </c>
    </row>
    <row r="128" spans="1:12" ht="15">
      <c r="A128" s="33">
        <f>A120</f>
        <v>2</v>
      </c>
      <c r="B128" s="33">
        <f>B120</f>
        <v>1</v>
      </c>
      <c r="C128" s="34" t="s">
        <v>37</v>
      </c>
      <c r="D128" s="25" t="s">
        <v>34</v>
      </c>
      <c r="E128" s="23"/>
      <c r="F128" s="24"/>
      <c r="G128" s="24"/>
      <c r="H128" s="24"/>
      <c r="I128" s="24"/>
      <c r="J128" s="24"/>
      <c r="K128" s="46"/>
      <c r="L128" s="24"/>
    </row>
    <row r="129" spans="1:12" ht="15">
      <c r="A129" s="39"/>
      <c r="B129" s="20"/>
      <c r="C129" s="21"/>
      <c r="D129" s="25" t="s">
        <v>38</v>
      </c>
      <c r="E129" s="23"/>
      <c r="F129" s="24"/>
      <c r="G129" s="24"/>
      <c r="H129" s="24"/>
      <c r="I129" s="24"/>
      <c r="J129" s="24"/>
      <c r="K129" s="46"/>
      <c r="L129" s="24"/>
    </row>
    <row r="130" spans="1:12" ht="15">
      <c r="A130" s="39"/>
      <c r="B130" s="20"/>
      <c r="C130" s="21"/>
      <c r="D130" s="25" t="s">
        <v>39</v>
      </c>
      <c r="E130" s="23"/>
      <c r="F130" s="24"/>
      <c r="G130" s="24"/>
      <c r="H130" s="24"/>
      <c r="I130" s="24"/>
      <c r="J130" s="24"/>
      <c r="K130" s="46"/>
      <c r="L130" s="24"/>
    </row>
    <row r="131" spans="1:12" ht="15">
      <c r="A131" s="39"/>
      <c r="B131" s="20"/>
      <c r="C131" s="21"/>
      <c r="D131" s="25" t="s">
        <v>40</v>
      </c>
      <c r="E131" s="23"/>
      <c r="F131" s="24"/>
      <c r="G131" s="24"/>
      <c r="H131" s="24"/>
      <c r="I131" s="24"/>
      <c r="J131" s="24"/>
      <c r="K131" s="46"/>
      <c r="L131" s="24"/>
    </row>
    <row r="132" spans="1:12" ht="15">
      <c r="A132" s="39"/>
      <c r="B132" s="20"/>
      <c r="C132" s="21"/>
      <c r="D132" s="25" t="s">
        <v>41</v>
      </c>
      <c r="E132" s="23"/>
      <c r="F132" s="24"/>
      <c r="G132" s="24"/>
      <c r="H132" s="24"/>
      <c r="I132" s="24"/>
      <c r="J132" s="24"/>
      <c r="K132" s="46"/>
      <c r="L132" s="24"/>
    </row>
    <row r="133" spans="1:12" ht="15">
      <c r="A133" s="39"/>
      <c r="B133" s="20"/>
      <c r="C133" s="21"/>
      <c r="D133" s="25" t="s">
        <v>42</v>
      </c>
      <c r="E133" s="23"/>
      <c r="F133" s="24"/>
      <c r="G133" s="24"/>
      <c r="H133" s="24"/>
      <c r="I133" s="24"/>
      <c r="J133" s="24"/>
      <c r="K133" s="46"/>
      <c r="L133" s="24"/>
    </row>
    <row r="134" spans="1:12" ht="15">
      <c r="A134" s="39"/>
      <c r="B134" s="20"/>
      <c r="C134" s="21"/>
      <c r="D134" s="25" t="s">
        <v>43</v>
      </c>
      <c r="E134" s="23"/>
      <c r="F134" s="24"/>
      <c r="G134" s="24"/>
      <c r="H134" s="24"/>
      <c r="I134" s="24"/>
      <c r="J134" s="24"/>
      <c r="K134" s="46"/>
      <c r="L134" s="24"/>
    </row>
    <row r="135" spans="1:12" ht="15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5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5">
      <c r="A137" s="40"/>
      <c r="B137" s="27"/>
      <c r="C137" s="28"/>
      <c r="D137" s="29" t="s">
        <v>36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5">
      <c r="A138" s="41">
        <f>A120</f>
        <v>2</v>
      </c>
      <c r="B138" s="41">
        <f>B120</f>
        <v>1</v>
      </c>
      <c r="C138" s="54" t="s">
        <v>44</v>
      </c>
      <c r="D138" s="55"/>
      <c r="E138" s="37"/>
      <c r="F138" s="38">
        <f>F127+F137</f>
        <v>500</v>
      </c>
      <c r="G138" s="38">
        <f t="shared" ref="G138" si="64">G127+G137</f>
        <v>20.14</v>
      </c>
      <c r="H138" s="38">
        <f t="shared" ref="H138" si="65">H127+H137</f>
        <v>18.78</v>
      </c>
      <c r="I138" s="38">
        <f t="shared" ref="I138" si="66">I127+I137</f>
        <v>79.59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5">
      <c r="A139" s="13">
        <v>2</v>
      </c>
      <c r="B139" s="14">
        <v>2</v>
      </c>
      <c r="C139" s="15" t="s">
        <v>26</v>
      </c>
      <c r="D139" s="16" t="s">
        <v>27</v>
      </c>
      <c r="E139" s="17" t="s">
        <v>62</v>
      </c>
      <c r="F139" s="18">
        <v>100</v>
      </c>
      <c r="G139" s="18">
        <v>9.0500000000000007</v>
      </c>
      <c r="H139" s="18">
        <v>6.09</v>
      </c>
      <c r="I139" s="18">
        <v>3.8</v>
      </c>
      <c r="J139" s="18">
        <v>105</v>
      </c>
      <c r="K139" s="45">
        <v>229</v>
      </c>
      <c r="L139" s="18">
        <v>74.77</v>
      </c>
    </row>
    <row r="140" spans="1:12" ht="15">
      <c r="A140" s="19"/>
      <c r="B140" s="20"/>
      <c r="C140" s="21"/>
      <c r="D140" s="22" t="s">
        <v>27</v>
      </c>
      <c r="E140" s="23" t="s">
        <v>54</v>
      </c>
      <c r="F140" s="24">
        <v>153</v>
      </c>
      <c r="G140" s="24">
        <v>3.08</v>
      </c>
      <c r="H140" s="24">
        <v>6.25</v>
      </c>
      <c r="I140" s="24">
        <v>20.47</v>
      </c>
      <c r="J140" s="24">
        <v>150.44999999999999</v>
      </c>
      <c r="K140" s="46">
        <v>312</v>
      </c>
      <c r="L140" s="24"/>
    </row>
    <row r="141" spans="1:12" ht="15">
      <c r="A141" s="19"/>
      <c r="B141" s="20"/>
      <c r="C141" s="21"/>
      <c r="D141" s="25" t="s">
        <v>29</v>
      </c>
      <c r="E141" s="23" t="s">
        <v>63</v>
      </c>
      <c r="F141" s="24">
        <v>200</v>
      </c>
      <c r="G141" s="24">
        <v>0.16</v>
      </c>
      <c r="H141" s="24">
        <v>0.16</v>
      </c>
      <c r="I141" s="24">
        <v>17.899999999999999</v>
      </c>
      <c r="J141" s="24">
        <v>74.599999999999994</v>
      </c>
      <c r="K141" s="46">
        <v>342</v>
      </c>
      <c r="L141" s="24"/>
    </row>
    <row r="142" spans="1:12" ht="15.75" customHeight="1">
      <c r="A142" s="19"/>
      <c r="B142" s="20"/>
      <c r="C142" s="21"/>
      <c r="D142" s="25" t="s">
        <v>31</v>
      </c>
      <c r="E142" s="23" t="s">
        <v>55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6"/>
      <c r="L142" s="24"/>
    </row>
    <row r="143" spans="1:12" ht="15">
      <c r="A143" s="19"/>
      <c r="B143" s="20"/>
      <c r="C143" s="21"/>
      <c r="D143" s="25" t="s">
        <v>33</v>
      </c>
      <c r="E143" s="23"/>
      <c r="F143" s="24"/>
      <c r="G143" s="24"/>
      <c r="H143" s="24"/>
      <c r="I143" s="24"/>
      <c r="J143" s="24"/>
      <c r="K143" s="46"/>
      <c r="L143" s="24"/>
    </row>
    <row r="144" spans="1:12" ht="15">
      <c r="A144" s="19"/>
      <c r="B144" s="20"/>
      <c r="C144" s="21"/>
      <c r="D144" s="22" t="s">
        <v>34</v>
      </c>
      <c r="E144" s="23" t="s">
        <v>64</v>
      </c>
      <c r="F144" s="24">
        <v>60</v>
      </c>
      <c r="G144" s="24">
        <v>0.84</v>
      </c>
      <c r="H144" s="24">
        <v>3.61</v>
      </c>
      <c r="I144" s="24">
        <v>4.96</v>
      </c>
      <c r="J144" s="24">
        <v>55.68</v>
      </c>
      <c r="K144" s="46">
        <v>52</v>
      </c>
      <c r="L144" s="24"/>
    </row>
    <row r="145" spans="1:12" ht="15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5">
      <c r="A146" s="26"/>
      <c r="B146" s="27"/>
      <c r="C146" s="28"/>
      <c r="D146" s="29" t="s">
        <v>36</v>
      </c>
      <c r="E146" s="30"/>
      <c r="F146" s="31">
        <f>SUM(F139:F145)</f>
        <v>548</v>
      </c>
      <c r="G146" s="31">
        <f t="shared" ref="G146:J146" si="68">SUM(G139:G145)</f>
        <v>15.79</v>
      </c>
      <c r="H146" s="31">
        <f t="shared" si="68"/>
        <v>16.39</v>
      </c>
      <c r="I146" s="31">
        <f t="shared" si="68"/>
        <v>64.349999999999994</v>
      </c>
      <c r="J146" s="31">
        <f t="shared" si="68"/>
        <v>467.98</v>
      </c>
      <c r="K146" s="47"/>
      <c r="L146" s="31">
        <f t="shared" ref="L146" si="69">SUM(L139:L145)</f>
        <v>74.77</v>
      </c>
    </row>
    <row r="147" spans="1:12" ht="15">
      <c r="A147" s="32">
        <f>A139</f>
        <v>2</v>
      </c>
      <c r="B147" s="33">
        <f>B139</f>
        <v>2</v>
      </c>
      <c r="C147" s="34" t="s">
        <v>37</v>
      </c>
      <c r="D147" s="25" t="s">
        <v>34</v>
      </c>
      <c r="E147" s="23"/>
      <c r="F147" s="24"/>
      <c r="G147" s="24"/>
      <c r="H147" s="24"/>
      <c r="I147" s="24"/>
      <c r="J147" s="24"/>
      <c r="K147" s="46"/>
      <c r="L147" s="24"/>
    </row>
    <row r="148" spans="1:12" ht="15">
      <c r="A148" s="19"/>
      <c r="B148" s="20"/>
      <c r="C148" s="21"/>
      <c r="D148" s="25" t="s">
        <v>38</v>
      </c>
      <c r="E148" s="23"/>
      <c r="F148" s="24"/>
      <c r="G148" s="24"/>
      <c r="H148" s="24"/>
      <c r="I148" s="24"/>
      <c r="J148" s="24"/>
      <c r="K148" s="46"/>
      <c r="L148" s="24"/>
    </row>
    <row r="149" spans="1:12" ht="15">
      <c r="A149" s="19"/>
      <c r="B149" s="20"/>
      <c r="C149" s="21"/>
      <c r="D149" s="25" t="s">
        <v>39</v>
      </c>
      <c r="E149" s="23"/>
      <c r="F149" s="24"/>
      <c r="G149" s="24"/>
      <c r="H149" s="24"/>
      <c r="I149" s="24"/>
      <c r="J149" s="24"/>
      <c r="K149" s="46"/>
      <c r="L149" s="24"/>
    </row>
    <row r="150" spans="1:12" ht="15">
      <c r="A150" s="19"/>
      <c r="B150" s="20"/>
      <c r="C150" s="21"/>
      <c r="D150" s="25" t="s">
        <v>40</v>
      </c>
      <c r="E150" s="23"/>
      <c r="F150" s="24"/>
      <c r="G150" s="24"/>
      <c r="H150" s="24"/>
      <c r="I150" s="24"/>
      <c r="J150" s="24"/>
      <c r="K150" s="46"/>
      <c r="L150" s="24"/>
    </row>
    <row r="151" spans="1:12" ht="15">
      <c r="A151" s="19"/>
      <c r="B151" s="20"/>
      <c r="C151" s="21"/>
      <c r="D151" s="25" t="s">
        <v>41</v>
      </c>
      <c r="E151" s="23"/>
      <c r="F151" s="24"/>
      <c r="G151" s="24"/>
      <c r="H151" s="24"/>
      <c r="I151" s="24"/>
      <c r="J151" s="24"/>
      <c r="K151" s="46"/>
      <c r="L151" s="24"/>
    </row>
    <row r="152" spans="1:12" ht="15">
      <c r="A152" s="19"/>
      <c r="B152" s="20"/>
      <c r="C152" s="21"/>
      <c r="D152" s="25" t="s">
        <v>42</v>
      </c>
      <c r="E152" s="23"/>
      <c r="F152" s="24"/>
      <c r="G152" s="24"/>
      <c r="H152" s="24"/>
      <c r="I152" s="24"/>
      <c r="J152" s="24"/>
      <c r="K152" s="46"/>
      <c r="L152" s="24"/>
    </row>
    <row r="153" spans="1:12" ht="15">
      <c r="A153" s="19"/>
      <c r="B153" s="20"/>
      <c r="C153" s="21"/>
      <c r="D153" s="25" t="s">
        <v>43</v>
      </c>
      <c r="E153" s="23"/>
      <c r="F153" s="24"/>
      <c r="G153" s="24"/>
      <c r="H153" s="24"/>
      <c r="I153" s="24"/>
      <c r="J153" s="24"/>
      <c r="K153" s="46"/>
      <c r="L153" s="24"/>
    </row>
    <row r="154" spans="1:12" ht="1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5">
      <c r="A156" s="26"/>
      <c r="B156" s="27"/>
      <c r="C156" s="28"/>
      <c r="D156" s="29" t="s">
        <v>36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5">
      <c r="A157" s="35">
        <f>A139</f>
        <v>2</v>
      </c>
      <c r="B157" s="36">
        <f>B139</f>
        <v>2</v>
      </c>
      <c r="C157" s="54" t="s">
        <v>44</v>
      </c>
      <c r="D157" s="55"/>
      <c r="E157" s="37"/>
      <c r="F157" s="38">
        <f>F146+F156</f>
        <v>548</v>
      </c>
      <c r="G157" s="38">
        <f t="shared" ref="G157" si="72">G146+G156</f>
        <v>15.79</v>
      </c>
      <c r="H157" s="38">
        <f t="shared" ref="H157" si="73">H146+H156</f>
        <v>16.39</v>
      </c>
      <c r="I157" s="38">
        <f t="shared" ref="I157" si="74">I146+I156</f>
        <v>64.349999999999994</v>
      </c>
      <c r="J157" s="38">
        <f t="shared" ref="J157:L157" si="75">J146+J156</f>
        <v>467.98</v>
      </c>
      <c r="K157" s="38"/>
      <c r="L157" s="38">
        <f t="shared" si="75"/>
        <v>74.77</v>
      </c>
    </row>
    <row r="158" spans="1:12" ht="15">
      <c r="A158" s="13">
        <v>2</v>
      </c>
      <c r="B158" s="14">
        <v>3</v>
      </c>
      <c r="C158" s="15" t="s">
        <v>26</v>
      </c>
      <c r="D158" s="16" t="s">
        <v>27</v>
      </c>
      <c r="E158" s="17" t="s">
        <v>65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5">
        <v>265</v>
      </c>
      <c r="L158" s="18">
        <v>74.77</v>
      </c>
    </row>
    <row r="159" spans="1:12" ht="15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5">
      <c r="A160" s="19"/>
      <c r="B160" s="20"/>
      <c r="C160" s="21"/>
      <c r="D160" s="25" t="s">
        <v>29</v>
      </c>
      <c r="E160" s="23" t="s">
        <v>66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6">
        <v>376</v>
      </c>
      <c r="L160" s="24"/>
    </row>
    <row r="161" spans="1:12" ht="15">
      <c r="A161" s="19"/>
      <c r="B161" s="20"/>
      <c r="C161" s="21"/>
      <c r="D161" s="25" t="s">
        <v>31</v>
      </c>
      <c r="E161" s="23" t="s">
        <v>55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5">
      <c r="A162" s="19"/>
      <c r="B162" s="20"/>
      <c r="C162" s="21"/>
      <c r="D162" s="25" t="s">
        <v>33</v>
      </c>
      <c r="E162" s="23" t="s">
        <v>47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5">
      <c r="A163" s="19"/>
      <c r="B163" s="20"/>
      <c r="C163" s="21"/>
      <c r="D163" s="22" t="s">
        <v>31</v>
      </c>
      <c r="E163" s="23" t="s">
        <v>32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5">
      <c r="A165" s="26"/>
      <c r="B165" s="27"/>
      <c r="C165" s="28"/>
      <c r="D165" s="29" t="s">
        <v>36</v>
      </c>
      <c r="E165" s="30"/>
      <c r="F165" s="31">
        <f>SUM(F158:F164)</f>
        <v>545</v>
      </c>
      <c r="G165" s="31">
        <f t="shared" ref="G165:J165" si="76">SUM(G158:G164)</f>
        <v>19.639999999999997</v>
      </c>
      <c r="H165" s="31">
        <f t="shared" si="76"/>
        <v>20.409999999999997</v>
      </c>
      <c r="I165" s="31">
        <f t="shared" si="76"/>
        <v>79.78</v>
      </c>
      <c r="J165" s="31">
        <f t="shared" si="76"/>
        <v>593.7700000000001</v>
      </c>
      <c r="K165" s="47"/>
      <c r="L165" s="31">
        <f t="shared" ref="L165" si="77">SUM(L158:L164)</f>
        <v>74.77</v>
      </c>
    </row>
    <row r="166" spans="1:12" ht="15">
      <c r="A166" s="32">
        <f>A158</f>
        <v>2</v>
      </c>
      <c r="B166" s="33">
        <f>B158</f>
        <v>3</v>
      </c>
      <c r="C166" s="34" t="s">
        <v>37</v>
      </c>
      <c r="D166" s="25" t="s">
        <v>34</v>
      </c>
      <c r="E166" s="23"/>
      <c r="F166" s="24"/>
      <c r="G166" s="24"/>
      <c r="H166" s="24"/>
      <c r="I166" s="24"/>
      <c r="J166" s="24"/>
      <c r="K166" s="46"/>
      <c r="L166" s="24"/>
    </row>
    <row r="167" spans="1:12" ht="15">
      <c r="A167" s="19"/>
      <c r="B167" s="20"/>
      <c r="C167" s="21"/>
      <c r="D167" s="25" t="s">
        <v>38</v>
      </c>
      <c r="E167" s="23"/>
      <c r="F167" s="24"/>
      <c r="G167" s="24"/>
      <c r="H167" s="24"/>
      <c r="I167" s="24"/>
      <c r="J167" s="24"/>
      <c r="K167" s="46"/>
      <c r="L167" s="24"/>
    </row>
    <row r="168" spans="1:12" ht="15">
      <c r="A168" s="19"/>
      <c r="B168" s="20"/>
      <c r="C168" s="21"/>
      <c r="D168" s="25" t="s">
        <v>39</v>
      </c>
      <c r="E168" s="23"/>
      <c r="F168" s="24"/>
      <c r="G168" s="24"/>
      <c r="H168" s="24"/>
      <c r="I168" s="24"/>
      <c r="J168" s="24"/>
      <c r="K168" s="46"/>
      <c r="L168" s="24"/>
    </row>
    <row r="169" spans="1:12" ht="15">
      <c r="A169" s="19"/>
      <c r="B169" s="20"/>
      <c r="C169" s="21"/>
      <c r="D169" s="25" t="s">
        <v>40</v>
      </c>
      <c r="E169" s="23"/>
      <c r="F169" s="24"/>
      <c r="G169" s="24"/>
      <c r="H169" s="24"/>
      <c r="I169" s="24"/>
      <c r="J169" s="24"/>
      <c r="K169" s="46"/>
      <c r="L169" s="24"/>
    </row>
    <row r="170" spans="1:12" ht="15">
      <c r="A170" s="19"/>
      <c r="B170" s="20"/>
      <c r="C170" s="21"/>
      <c r="D170" s="25" t="s">
        <v>41</v>
      </c>
      <c r="E170" s="23"/>
      <c r="F170" s="24"/>
      <c r="G170" s="24"/>
      <c r="H170" s="24"/>
      <c r="I170" s="24"/>
      <c r="J170" s="24"/>
      <c r="K170" s="46"/>
      <c r="L170" s="24"/>
    </row>
    <row r="171" spans="1:12" ht="15">
      <c r="A171" s="19"/>
      <c r="B171" s="20"/>
      <c r="C171" s="21"/>
      <c r="D171" s="25" t="s">
        <v>42</v>
      </c>
      <c r="E171" s="23"/>
      <c r="F171" s="24"/>
      <c r="G171" s="24"/>
      <c r="H171" s="24"/>
      <c r="I171" s="24"/>
      <c r="J171" s="24"/>
      <c r="K171" s="46"/>
      <c r="L171" s="24"/>
    </row>
    <row r="172" spans="1:12" ht="15">
      <c r="A172" s="19"/>
      <c r="B172" s="20"/>
      <c r="C172" s="21"/>
      <c r="D172" s="25" t="s">
        <v>43</v>
      </c>
      <c r="E172" s="23"/>
      <c r="F172" s="24"/>
      <c r="G172" s="24"/>
      <c r="H172" s="24"/>
      <c r="I172" s="24"/>
      <c r="J172" s="24"/>
      <c r="K172" s="46"/>
      <c r="L172" s="24"/>
    </row>
    <row r="173" spans="1:12" ht="1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5">
      <c r="A175" s="26"/>
      <c r="B175" s="27"/>
      <c r="C175" s="28"/>
      <c r="D175" s="29" t="s">
        <v>36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5">
      <c r="A176" s="35">
        <f>A158</f>
        <v>2</v>
      </c>
      <c r="B176" s="36">
        <f>B158</f>
        <v>3</v>
      </c>
      <c r="C176" s="54" t="s">
        <v>44</v>
      </c>
      <c r="D176" s="55"/>
      <c r="E176" s="37"/>
      <c r="F176" s="38">
        <f>F165+F175</f>
        <v>545</v>
      </c>
      <c r="G176" s="38">
        <f t="shared" ref="G176" si="80">G165+G175</f>
        <v>19.639999999999997</v>
      </c>
      <c r="H176" s="38">
        <f t="shared" ref="H176" si="81">H165+H175</f>
        <v>20.409999999999997</v>
      </c>
      <c r="I176" s="38">
        <f t="shared" ref="I176" si="82">I165+I175</f>
        <v>79.78</v>
      </c>
      <c r="J176" s="38">
        <f t="shared" ref="J176:L176" si="83">J165+J175</f>
        <v>593.7700000000001</v>
      </c>
      <c r="K176" s="38"/>
      <c r="L176" s="38">
        <f t="shared" si="83"/>
        <v>74.77</v>
      </c>
    </row>
    <row r="177" spans="1:12" ht="25.5">
      <c r="A177" s="13">
        <v>2</v>
      </c>
      <c r="B177" s="14">
        <v>4</v>
      </c>
      <c r="C177" s="15" t="s">
        <v>26</v>
      </c>
      <c r="D177" s="16" t="s">
        <v>27</v>
      </c>
      <c r="E177" s="17" t="s">
        <v>28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5"/>
      <c r="L177" s="18">
        <v>74.77</v>
      </c>
    </row>
    <row r="178" spans="1:12" ht="15">
      <c r="A178" s="19"/>
      <c r="B178" s="20"/>
      <c r="C178" s="21"/>
      <c r="D178" s="22"/>
      <c r="E178" s="23"/>
      <c r="F178" s="24"/>
      <c r="G178" s="24"/>
      <c r="H178" s="24"/>
      <c r="I178" s="24"/>
      <c r="J178" s="24"/>
      <c r="K178" s="46"/>
      <c r="L178" s="24"/>
    </row>
    <row r="179" spans="1:12" ht="15">
      <c r="A179" s="19"/>
      <c r="B179" s="20"/>
      <c r="C179" s="21"/>
      <c r="D179" s="25" t="s">
        <v>29</v>
      </c>
      <c r="E179" s="23" t="s">
        <v>67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6">
        <v>382</v>
      </c>
      <c r="L179" s="24"/>
    </row>
    <row r="180" spans="1:12" ht="15">
      <c r="A180" s="19"/>
      <c r="B180" s="20"/>
      <c r="C180" s="21"/>
      <c r="D180" s="25" t="s">
        <v>31</v>
      </c>
      <c r="E180" s="23" t="s">
        <v>55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6"/>
      <c r="L180" s="24"/>
    </row>
    <row r="181" spans="1:12" ht="15">
      <c r="A181" s="19"/>
      <c r="B181" s="20"/>
      <c r="C181" s="21"/>
      <c r="D181" s="25" t="s">
        <v>33</v>
      </c>
      <c r="E181" s="23"/>
      <c r="F181" s="24"/>
      <c r="G181" s="24"/>
      <c r="H181" s="24"/>
      <c r="I181" s="24"/>
      <c r="J181" s="24"/>
      <c r="K181" s="46"/>
      <c r="L181" s="24"/>
    </row>
    <row r="182" spans="1:12" ht="15">
      <c r="A182" s="19"/>
      <c r="B182" s="20"/>
      <c r="C182" s="21"/>
      <c r="D182" s="22" t="s">
        <v>34</v>
      </c>
      <c r="E182" s="23" t="s">
        <v>68</v>
      </c>
      <c r="F182" s="24">
        <v>60</v>
      </c>
      <c r="G182" s="24">
        <v>0.74</v>
      </c>
      <c r="H182" s="24">
        <v>0.06</v>
      </c>
      <c r="I182" s="24">
        <v>9.98</v>
      </c>
      <c r="J182" s="24">
        <v>49.02</v>
      </c>
      <c r="K182" s="46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36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488.07</v>
      </c>
      <c r="K184" s="47"/>
      <c r="L184" s="31">
        <f t="shared" ref="L184" si="85">SUM(L177:L183)</f>
        <v>74.77</v>
      </c>
    </row>
    <row r="185" spans="1:12" ht="15">
      <c r="A185" s="32">
        <f>A177</f>
        <v>2</v>
      </c>
      <c r="B185" s="33">
        <f>B177</f>
        <v>4</v>
      </c>
      <c r="C185" s="34" t="s">
        <v>37</v>
      </c>
      <c r="D185" s="25" t="s">
        <v>34</v>
      </c>
      <c r="E185" s="23"/>
      <c r="F185" s="24"/>
      <c r="G185" s="24"/>
      <c r="H185" s="24"/>
      <c r="I185" s="24"/>
      <c r="J185" s="24"/>
      <c r="K185" s="46"/>
      <c r="L185" s="24"/>
    </row>
    <row r="186" spans="1:12" ht="15">
      <c r="A186" s="19"/>
      <c r="B186" s="20"/>
      <c r="C186" s="21"/>
      <c r="D186" s="25" t="s">
        <v>38</v>
      </c>
      <c r="E186" s="23"/>
      <c r="F186" s="24"/>
      <c r="G186" s="24"/>
      <c r="H186" s="24"/>
      <c r="I186" s="24"/>
      <c r="J186" s="24"/>
      <c r="K186" s="46"/>
      <c r="L186" s="24"/>
    </row>
    <row r="187" spans="1:12" ht="15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6"/>
      <c r="L187" s="24"/>
    </row>
    <row r="188" spans="1:12" ht="15">
      <c r="A188" s="19"/>
      <c r="B188" s="20"/>
      <c r="C188" s="21"/>
      <c r="D188" s="25" t="s">
        <v>40</v>
      </c>
      <c r="E188" s="23"/>
      <c r="F188" s="24"/>
      <c r="G188" s="24"/>
      <c r="H188" s="24"/>
      <c r="I188" s="24"/>
      <c r="J188" s="24"/>
      <c r="K188" s="46"/>
      <c r="L188" s="24"/>
    </row>
    <row r="189" spans="1:12" ht="15">
      <c r="A189" s="19"/>
      <c r="B189" s="20"/>
      <c r="C189" s="21"/>
      <c r="D189" s="25" t="s">
        <v>41</v>
      </c>
      <c r="E189" s="23"/>
      <c r="F189" s="24"/>
      <c r="G189" s="24"/>
      <c r="H189" s="24"/>
      <c r="I189" s="24"/>
      <c r="J189" s="24"/>
      <c r="K189" s="46"/>
      <c r="L189" s="24"/>
    </row>
    <row r="190" spans="1:12" ht="15">
      <c r="A190" s="19"/>
      <c r="B190" s="20"/>
      <c r="C190" s="21"/>
      <c r="D190" s="25" t="s">
        <v>42</v>
      </c>
      <c r="E190" s="23"/>
      <c r="F190" s="24"/>
      <c r="G190" s="24"/>
      <c r="H190" s="24"/>
      <c r="I190" s="24"/>
      <c r="J190" s="24"/>
      <c r="K190" s="46"/>
      <c r="L190" s="24"/>
    </row>
    <row r="191" spans="1:12" ht="15">
      <c r="A191" s="19"/>
      <c r="B191" s="20"/>
      <c r="C191" s="21"/>
      <c r="D191" s="25" t="s">
        <v>43</v>
      </c>
      <c r="E191" s="23"/>
      <c r="F191" s="24"/>
      <c r="G191" s="24"/>
      <c r="H191" s="24"/>
      <c r="I191" s="24"/>
      <c r="J191" s="24"/>
      <c r="K191" s="46"/>
      <c r="L191" s="24"/>
    </row>
    <row r="192" spans="1:12" ht="1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5">
      <c r="A194" s="26"/>
      <c r="B194" s="27"/>
      <c r="C194" s="28"/>
      <c r="D194" s="29" t="s">
        <v>36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5">
      <c r="A195" s="35">
        <f>A177</f>
        <v>2</v>
      </c>
      <c r="B195" s="36">
        <f>B177</f>
        <v>4</v>
      </c>
      <c r="C195" s="54" t="s">
        <v>44</v>
      </c>
      <c r="D195" s="55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488.07</v>
      </c>
      <c r="K195" s="38"/>
      <c r="L195" s="38">
        <f t="shared" si="91"/>
        <v>74.77</v>
      </c>
    </row>
    <row r="196" spans="1:12" ht="15">
      <c r="A196" s="13">
        <v>2</v>
      </c>
      <c r="B196" s="14">
        <v>5</v>
      </c>
      <c r="C196" s="15" t="s">
        <v>26</v>
      </c>
      <c r="D196" s="16" t="s">
        <v>27</v>
      </c>
      <c r="E196" s="17" t="s">
        <v>69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5">
        <v>143</v>
      </c>
      <c r="L196" s="18">
        <v>74.77</v>
      </c>
    </row>
    <row r="197" spans="1:12" ht="15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5">
      <c r="A198" s="19"/>
      <c r="B198" s="20"/>
      <c r="C198" s="21"/>
      <c r="D198" s="25" t="s">
        <v>29</v>
      </c>
      <c r="E198" s="23" t="s">
        <v>30</v>
      </c>
      <c r="F198" s="24">
        <v>200</v>
      </c>
      <c r="G198" s="24">
        <v>0.66</v>
      </c>
      <c r="H198" s="24">
        <v>0.09</v>
      </c>
      <c r="I198" s="24">
        <v>22.03</v>
      </c>
      <c r="J198" s="24">
        <v>92.8</v>
      </c>
      <c r="K198" s="46">
        <v>349</v>
      </c>
      <c r="L198" s="24"/>
    </row>
    <row r="199" spans="1:12" ht="15">
      <c r="A199" s="19"/>
      <c r="B199" s="20"/>
      <c r="C199" s="21"/>
      <c r="D199" s="25" t="s">
        <v>31</v>
      </c>
      <c r="E199" s="23" t="s">
        <v>32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6"/>
      <c r="L199" s="24"/>
    </row>
    <row r="200" spans="1:12" ht="15">
      <c r="A200" s="19"/>
      <c r="B200" s="20"/>
      <c r="C200" s="21"/>
      <c r="D200" s="25" t="s">
        <v>33</v>
      </c>
      <c r="E200" s="23" t="s">
        <v>70</v>
      </c>
      <c r="F200" s="24">
        <v>180</v>
      </c>
      <c r="G200" s="24">
        <v>1.62</v>
      </c>
      <c r="H200" s="24">
        <v>0.36</v>
      </c>
      <c r="I200" s="24">
        <v>14.58</v>
      </c>
      <c r="J200" s="24">
        <v>77.400000000000006</v>
      </c>
      <c r="K200" s="46"/>
      <c r="L200" s="24"/>
    </row>
    <row r="201" spans="1:12" ht="15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6"/>
      <c r="L201" s="24"/>
    </row>
    <row r="202" spans="1:12" ht="15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36</v>
      </c>
      <c r="E203" s="30"/>
      <c r="F203" s="31">
        <f>SUM(F196:F202)</f>
        <v>600</v>
      </c>
      <c r="G203" s="31">
        <f t="shared" ref="G203:J203" si="92">SUM(G196:G202)</f>
        <v>16.079999999999998</v>
      </c>
      <c r="H203" s="31">
        <f t="shared" si="92"/>
        <v>16.37</v>
      </c>
      <c r="I203" s="31">
        <f t="shared" si="92"/>
        <v>63.87</v>
      </c>
      <c r="J203" s="31">
        <f t="shared" si="92"/>
        <v>481.3</v>
      </c>
      <c r="K203" s="47"/>
      <c r="L203" s="31">
        <f t="shared" ref="L203" si="93">SUM(L196:L202)</f>
        <v>74.77</v>
      </c>
    </row>
    <row r="204" spans="1:12" ht="15">
      <c r="A204" s="32">
        <f>A196</f>
        <v>2</v>
      </c>
      <c r="B204" s="33">
        <f>B196</f>
        <v>5</v>
      </c>
      <c r="C204" s="34" t="s">
        <v>37</v>
      </c>
      <c r="D204" s="25" t="s">
        <v>34</v>
      </c>
      <c r="E204" s="23"/>
      <c r="F204" s="24"/>
      <c r="G204" s="24"/>
      <c r="H204" s="24"/>
      <c r="I204" s="24"/>
      <c r="J204" s="24"/>
      <c r="K204" s="46"/>
      <c r="L204" s="24"/>
    </row>
    <row r="205" spans="1:12" ht="15">
      <c r="A205" s="19"/>
      <c r="B205" s="20"/>
      <c r="C205" s="21"/>
      <c r="D205" s="25" t="s">
        <v>38</v>
      </c>
      <c r="E205" s="23"/>
      <c r="F205" s="24"/>
      <c r="G205" s="24"/>
      <c r="H205" s="24"/>
      <c r="I205" s="24"/>
      <c r="J205" s="24"/>
      <c r="K205" s="46"/>
      <c r="L205" s="24"/>
    </row>
    <row r="206" spans="1:12" ht="15">
      <c r="A206" s="19"/>
      <c r="B206" s="20"/>
      <c r="C206" s="21"/>
      <c r="D206" s="25" t="s">
        <v>39</v>
      </c>
      <c r="E206" s="23"/>
      <c r="F206" s="24"/>
      <c r="G206" s="24"/>
      <c r="H206" s="24"/>
      <c r="I206" s="24"/>
      <c r="J206" s="24"/>
      <c r="K206" s="46"/>
      <c r="L206" s="24"/>
    </row>
    <row r="207" spans="1:12" ht="15">
      <c r="A207" s="19"/>
      <c r="B207" s="20"/>
      <c r="C207" s="21"/>
      <c r="D207" s="25" t="s">
        <v>40</v>
      </c>
      <c r="E207" s="23"/>
      <c r="F207" s="24"/>
      <c r="G207" s="24"/>
      <c r="H207" s="24"/>
      <c r="I207" s="24"/>
      <c r="J207" s="24"/>
      <c r="K207" s="46"/>
      <c r="L207" s="24"/>
    </row>
    <row r="208" spans="1:12" ht="15">
      <c r="A208" s="19"/>
      <c r="B208" s="20"/>
      <c r="C208" s="21"/>
      <c r="D208" s="25" t="s">
        <v>41</v>
      </c>
      <c r="E208" s="23"/>
      <c r="F208" s="24"/>
      <c r="G208" s="24"/>
      <c r="H208" s="24"/>
      <c r="I208" s="24"/>
      <c r="J208" s="24"/>
      <c r="K208" s="46"/>
      <c r="L208" s="24"/>
    </row>
    <row r="209" spans="1:12" ht="15">
      <c r="A209" s="19"/>
      <c r="B209" s="20"/>
      <c r="C209" s="21"/>
      <c r="D209" s="25" t="s">
        <v>42</v>
      </c>
      <c r="E209" s="23"/>
      <c r="F209" s="24"/>
      <c r="G209" s="24"/>
      <c r="H209" s="24"/>
      <c r="I209" s="24"/>
      <c r="J209" s="24"/>
      <c r="K209" s="46"/>
      <c r="L209" s="24"/>
    </row>
    <row r="210" spans="1:12" ht="15">
      <c r="A210" s="19"/>
      <c r="B210" s="20"/>
      <c r="C210" s="21"/>
      <c r="D210" s="25" t="s">
        <v>43</v>
      </c>
      <c r="E210" s="23"/>
      <c r="F210" s="24"/>
      <c r="G210" s="24"/>
      <c r="H210" s="24"/>
      <c r="I210" s="24"/>
      <c r="J210" s="24"/>
      <c r="K210" s="46"/>
      <c r="L210" s="24"/>
    </row>
    <row r="211" spans="1:12" ht="15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5">
      <c r="A213" s="26"/>
      <c r="B213" s="27"/>
      <c r="C213" s="28"/>
      <c r="D213" s="29" t="s">
        <v>36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5">
      <c r="A214" s="35">
        <f>A196</f>
        <v>2</v>
      </c>
      <c r="B214" s="36">
        <f>B196</f>
        <v>5</v>
      </c>
      <c r="C214" s="54" t="s">
        <v>44</v>
      </c>
      <c r="D214" s="55"/>
      <c r="E214" s="37"/>
      <c r="F214" s="38">
        <f>F203+F213</f>
        <v>600</v>
      </c>
      <c r="G214" s="38">
        <f t="shared" ref="G214:J214" si="96">G203+G213</f>
        <v>16.079999999999998</v>
      </c>
      <c r="H214" s="38">
        <f t="shared" si="96"/>
        <v>16.37</v>
      </c>
      <c r="I214" s="38">
        <f t="shared" si="96"/>
        <v>63.87</v>
      </c>
      <c r="J214" s="38">
        <f t="shared" si="96"/>
        <v>481.3</v>
      </c>
      <c r="K214" s="38"/>
      <c r="L214" s="38">
        <f t="shared" ref="L214" si="97">L203+L213</f>
        <v>74.77</v>
      </c>
    </row>
    <row r="215" spans="1:12" ht="15">
      <c r="A215" s="13">
        <v>2</v>
      </c>
      <c r="B215" s="14">
        <v>6</v>
      </c>
      <c r="C215" s="15" t="s">
        <v>26</v>
      </c>
      <c r="D215" s="16" t="s">
        <v>27</v>
      </c>
      <c r="E215" s="17"/>
      <c r="F215" s="18"/>
      <c r="G215" s="18"/>
      <c r="H215" s="18"/>
      <c r="I215" s="18"/>
      <c r="J215" s="18"/>
      <c r="K215" s="45"/>
      <c r="L215" s="18"/>
    </row>
    <row r="216" spans="1:12" ht="15">
      <c r="A216" s="19"/>
      <c r="B216" s="20"/>
      <c r="C216" s="21"/>
      <c r="D216" s="22"/>
      <c r="E216" s="23"/>
      <c r="F216" s="24"/>
      <c r="G216" s="24"/>
      <c r="H216" s="24"/>
      <c r="I216" s="24"/>
      <c r="J216" s="24"/>
      <c r="K216" s="46"/>
      <c r="L216" s="24"/>
    </row>
    <row r="217" spans="1:12" ht="15">
      <c r="A217" s="19"/>
      <c r="B217" s="20"/>
      <c r="C217" s="21"/>
      <c r="D217" s="25" t="s">
        <v>29</v>
      </c>
      <c r="E217" s="23"/>
      <c r="F217" s="24"/>
      <c r="G217" s="24"/>
      <c r="H217" s="24"/>
      <c r="I217" s="24"/>
      <c r="J217" s="24"/>
      <c r="K217" s="46"/>
      <c r="L217" s="24"/>
    </row>
    <row r="218" spans="1:12" ht="15">
      <c r="A218" s="19"/>
      <c r="B218" s="20"/>
      <c r="C218" s="21"/>
      <c r="D218" s="25" t="s">
        <v>31</v>
      </c>
      <c r="E218" s="23"/>
      <c r="F218" s="24"/>
      <c r="G218" s="24"/>
      <c r="H218" s="24"/>
      <c r="I218" s="24"/>
      <c r="J218" s="24"/>
      <c r="K218" s="46"/>
      <c r="L218" s="24"/>
    </row>
    <row r="219" spans="1:12" ht="15">
      <c r="A219" s="19"/>
      <c r="B219" s="20"/>
      <c r="C219" s="21"/>
      <c r="D219" s="25" t="s">
        <v>33</v>
      </c>
      <c r="E219" s="23"/>
      <c r="F219" s="24"/>
      <c r="G219" s="24"/>
      <c r="H219" s="24"/>
      <c r="I219" s="24"/>
      <c r="J219" s="24"/>
      <c r="K219" s="46"/>
      <c r="L219" s="24"/>
    </row>
    <row r="220" spans="1:12" ht="15">
      <c r="A220" s="19"/>
      <c r="B220" s="20"/>
      <c r="C220" s="21"/>
      <c r="D220" s="22" t="s">
        <v>31</v>
      </c>
      <c r="E220" s="23"/>
      <c r="F220" s="24"/>
      <c r="G220" s="24"/>
      <c r="H220" s="24"/>
      <c r="I220" s="24"/>
      <c r="J220" s="24"/>
      <c r="K220" s="46"/>
      <c r="L220" s="24"/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36</v>
      </c>
      <c r="E222" s="30"/>
      <c r="F222" s="31">
        <f>SUM(F215:F221)</f>
        <v>0</v>
      </c>
      <c r="G222" s="31">
        <f t="shared" ref="G222:J222" si="98">SUM(G215:G221)</f>
        <v>0</v>
      </c>
      <c r="H222" s="31">
        <f t="shared" si="98"/>
        <v>0</v>
      </c>
      <c r="I222" s="31">
        <f t="shared" si="98"/>
        <v>0</v>
      </c>
      <c r="J222" s="31">
        <f t="shared" si="98"/>
        <v>0</v>
      </c>
      <c r="K222" s="47"/>
      <c r="L222" s="31">
        <f t="shared" ref="L222" si="99">SUM(L215:L221)</f>
        <v>0</v>
      </c>
    </row>
    <row r="223" spans="1:12" ht="15">
      <c r="A223" s="32">
        <f>A215</f>
        <v>2</v>
      </c>
      <c r="B223" s="33">
        <f>B215</f>
        <v>6</v>
      </c>
      <c r="C223" s="34" t="s">
        <v>37</v>
      </c>
      <c r="D223" s="25" t="s">
        <v>34</v>
      </c>
      <c r="E223" s="23"/>
      <c r="F223" s="24"/>
      <c r="G223" s="24"/>
      <c r="H223" s="24"/>
      <c r="I223" s="24"/>
      <c r="J223" s="24"/>
      <c r="K223" s="46"/>
      <c r="L223" s="24"/>
    </row>
    <row r="224" spans="1:12" ht="15">
      <c r="A224" s="19"/>
      <c r="B224" s="20"/>
      <c r="C224" s="21"/>
      <c r="D224" s="25" t="s">
        <v>38</v>
      </c>
      <c r="E224" s="23"/>
      <c r="F224" s="24"/>
      <c r="G224" s="24"/>
      <c r="H224" s="24"/>
      <c r="I224" s="24"/>
      <c r="J224" s="24"/>
      <c r="K224" s="46"/>
      <c r="L224" s="24"/>
    </row>
    <row r="225" spans="1:12" ht="15">
      <c r="A225" s="19"/>
      <c r="B225" s="20"/>
      <c r="C225" s="21"/>
      <c r="D225" s="25" t="s">
        <v>39</v>
      </c>
      <c r="E225" s="23"/>
      <c r="F225" s="24"/>
      <c r="G225" s="24"/>
      <c r="H225" s="24"/>
      <c r="I225" s="24"/>
      <c r="J225" s="24"/>
      <c r="K225" s="46"/>
      <c r="L225" s="24"/>
    </row>
    <row r="226" spans="1:12" ht="15">
      <c r="A226" s="19"/>
      <c r="B226" s="20"/>
      <c r="C226" s="21"/>
      <c r="D226" s="25" t="s">
        <v>40</v>
      </c>
      <c r="E226" s="23"/>
      <c r="F226" s="24"/>
      <c r="G226" s="24"/>
      <c r="H226" s="24"/>
      <c r="I226" s="24"/>
      <c r="J226" s="24"/>
      <c r="K226" s="46"/>
      <c r="L226" s="24"/>
    </row>
    <row r="227" spans="1:12" ht="15">
      <c r="A227" s="19"/>
      <c r="B227" s="20"/>
      <c r="C227" s="21"/>
      <c r="D227" s="25" t="s">
        <v>41</v>
      </c>
      <c r="E227" s="23"/>
      <c r="F227" s="24"/>
      <c r="G227" s="24"/>
      <c r="H227" s="24"/>
      <c r="I227" s="24"/>
      <c r="J227" s="24"/>
      <c r="K227" s="46"/>
      <c r="L227" s="24"/>
    </row>
    <row r="228" spans="1:12" ht="15">
      <c r="A228" s="19"/>
      <c r="B228" s="20"/>
      <c r="C228" s="21"/>
      <c r="D228" s="25" t="s">
        <v>42</v>
      </c>
      <c r="E228" s="23"/>
      <c r="F228" s="24"/>
      <c r="G228" s="24"/>
      <c r="H228" s="24"/>
      <c r="I228" s="24"/>
      <c r="J228" s="24"/>
      <c r="K228" s="46"/>
      <c r="L228" s="24"/>
    </row>
    <row r="229" spans="1:12" ht="15">
      <c r="A229" s="19"/>
      <c r="B229" s="20"/>
      <c r="C229" s="21"/>
      <c r="D229" s="25" t="s">
        <v>43</v>
      </c>
      <c r="E229" s="23"/>
      <c r="F229" s="24"/>
      <c r="G229" s="24"/>
      <c r="H229" s="24"/>
      <c r="I229" s="24"/>
      <c r="J229" s="24"/>
      <c r="K229" s="46"/>
      <c r="L229" s="24"/>
    </row>
    <row r="230" spans="1:12" ht="15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5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5">
      <c r="A232" s="26"/>
      <c r="B232" s="27"/>
      <c r="C232" s="28"/>
      <c r="D232" s="29" t="s">
        <v>36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5">
      <c r="A233" s="35">
        <f>A215</f>
        <v>2</v>
      </c>
      <c r="B233" s="36">
        <f>B215</f>
        <v>6</v>
      </c>
      <c r="C233" s="54" t="s">
        <v>44</v>
      </c>
      <c r="D233" s="55"/>
      <c r="E233" s="37"/>
      <c r="F233" s="38">
        <f>F222+F232</f>
        <v>0</v>
      </c>
      <c r="G233" s="38">
        <f t="shared" ref="G233:J233" si="102">G222+G232</f>
        <v>0</v>
      </c>
      <c r="H233" s="38">
        <f t="shared" si="102"/>
        <v>0</v>
      </c>
      <c r="I233" s="38">
        <f t="shared" si="102"/>
        <v>0</v>
      </c>
      <c r="J233" s="38">
        <f t="shared" si="102"/>
        <v>0</v>
      </c>
      <c r="K233" s="38"/>
      <c r="L233" s="38">
        <f t="shared" ref="L233" si="103">L222+L232</f>
        <v>0</v>
      </c>
    </row>
    <row r="234" spans="1:12" ht="13.9" customHeight="1">
      <c r="A234" s="48"/>
      <c r="B234" s="49"/>
      <c r="C234" s="51" t="s">
        <v>71</v>
      </c>
      <c r="D234" s="52"/>
      <c r="E234" s="53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541.6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17.911400000000004</v>
      </c>
      <c r="H234" s="50">
        <f t="shared" si="104"/>
        <v>17.947000000000003</v>
      </c>
      <c r="I234" s="50">
        <f t="shared" si="104"/>
        <v>74.018999999999991</v>
      </c>
      <c r="J234" s="50">
        <f t="shared" si="104"/>
        <v>535.87300000000005</v>
      </c>
      <c r="K234" s="50"/>
      <c r="L234" s="50">
        <f t="shared" si="104"/>
        <v>74.77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scale="61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dcterms:created xsi:type="dcterms:W3CDTF">2022-05-16T14:23:00Z</dcterms:created>
  <dcterms:modified xsi:type="dcterms:W3CDTF">2025-12-22T09:05:31Z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1049-12.2.0.21931</vt:lpwstr>
  </property>
</Properties>
</file>