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esktop\для сайта\весна 2026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177" i="1" l="1"/>
  <c r="F177" i="1"/>
  <c r="G177" i="1"/>
  <c r="H177" i="1"/>
  <c r="I177" i="1"/>
  <c r="J177" i="1"/>
  <c r="K177" i="1"/>
  <c r="L177" i="1"/>
  <c r="J13" i="1" l="1"/>
  <c r="F13" i="1"/>
  <c r="I1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G13" i="1"/>
  <c r="G24" i="1" s="1"/>
  <c r="J138" i="1" l="1"/>
  <c r="F24" i="1"/>
  <c r="I233" i="1"/>
  <c r="I24" i="1"/>
  <c r="H24" i="1"/>
  <c r="L100" i="1"/>
  <c r="J24" i="1"/>
  <c r="L234" i="1"/>
</calcChain>
</file>

<file path=xl/sharedStrings.xml><?xml version="1.0" encoding="utf-8"?>
<sst xmlns="http://schemas.openxmlformats.org/spreadsheetml/2006/main" count="479" uniqueCount="70">
  <si>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</si>
  <si>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</si>
  <si>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</si>
  <si>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</si>
  <si>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</si>
  <si>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</si>
  <si>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</si>
  <si>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</si>
  <si>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</si>
  <si>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</si>
  <si>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</si>
  <si>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</si>
  <si>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</si>
  <si>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</si>
  <si>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</si>
  <si>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</si>
  <si>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</si>
  <si>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</si>
  <si>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</si>
  <si>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</si>
  <si>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</si>
  <si>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</si>
  <si>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</si>
  <si>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</si>
  <si>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</si>
  <si>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</si>
  <si>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</si>
  <si>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</si>
  <si>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</si>
  <si>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</si>
  <si>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</si>
  <si>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</si>
  <si>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</si>
  <si>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</si>
  <si>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</si>
  <si>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</si>
  <si>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</si>
  <si>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</si>
  <si>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</si>
  <si>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</si>
  <si>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</si>
  <si>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</si>
  <si>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</si>
  <si>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</si>
  <si>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</si>
  <si>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</si>
  <si>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</si>
  <si>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</si>
  <si>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</si>
  <si>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</si>
  <si>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</si>
  <si>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</si>
  <si>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</si>
  <si>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</si>
  <si>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</si>
  <si>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</si>
  <si>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</si>
  <si>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</si>
  <si>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заскуска</t>
  </si>
  <si>
    <t xml:space="preserve"> ФРУКТЫ СВЕЖИЕ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</si>
  <si>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</si>
  <si>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</si>
  <si>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</si>
  <si>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</si>
  <si>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</si>
  <si>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Попова В.Н.</t>
  </si>
  <si>
    <t>МБОУ "ПОПОВСКАЯ СОШ"</t>
  </si>
  <si>
    <t>ИКРА МОРКОВНАЯ</t>
  </si>
  <si>
    <t>САЛАТ КАРТОФЕЛЬНЫЙ С ОГУРЦАМИ СОЛЕНЫМИ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</si>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</sst>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10" activePane="bottomRight" state="frozen"/>
      <selection pane="topRight" activeCell="E1" sqref="E1"/>
      <selection pane="bottomLeft" activeCell="A6" sqref="A6"/>
      <selection pane="bottomRight" activeCell="N215" sqref="N21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10" t="s">
        <v>66</v>
      </c>
      <c r="D1" s="111"/>
      <c r="E1" s="111"/>
      <c r="F1" s="11" t="s">
        <v>16</v>
      </c>
      <c r="G1" s="2" t="s">
        <v>17</v>
      </c>
      <c r="H1" s="112" t="s">
        <v>39</v>
      </c>
      <c r="I1" s="112"/>
      <c r="J1" s="112"/>
      <c r="K1" s="112"/>
    </row>
    <row r="2" spans="1:12" ht="17.399999999999999" x14ac:dyDescent="0.25">
      <c r="A2" s="34" t="s">
        <v>6</v>
      </c>
      <c r="C2" s="2"/>
      <c r="G2" s="2" t="s">
        <v>18</v>
      </c>
      <c r="H2" s="112" t="s">
        <v>65</v>
      </c>
      <c r="I2" s="112"/>
      <c r="J2" s="112"/>
      <c r="K2" s="112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3</v>
      </c>
      <c r="J3" s="46">
        <v>2026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 x14ac:dyDescent="0.3">
      <c r="A6" s="19">
        <v>1</v>
      </c>
      <c r="B6" s="20">
        <v>1</v>
      </c>
      <c r="C6" s="21" t="s">
        <v>20</v>
      </c>
      <c r="D6" s="64" t="s">
        <v>58</v>
      </c>
      <c r="E6" s="89" t="s">
        <v>67</v>
      </c>
      <c r="F6" s="86">
        <v>60</v>
      </c>
      <c r="G6" s="87">
        <v>0.87</v>
      </c>
      <c r="H6" s="87">
        <v>0.06</v>
      </c>
      <c r="I6" s="87">
        <v>5.17</v>
      </c>
      <c r="J6" s="87">
        <v>52.8</v>
      </c>
      <c r="K6" s="88">
        <v>54</v>
      </c>
      <c r="L6" s="38">
        <v>77.760000000000005</v>
      </c>
    </row>
    <row r="7" spans="1:12" ht="14.4" x14ac:dyDescent="0.3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4" x14ac:dyDescent="0.3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4" x14ac:dyDescent="0.3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 x14ac:dyDescent="0.35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4" x14ac:dyDescent="0.3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thickBot="1" x14ac:dyDescent="0.35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4.4" x14ac:dyDescent="0.3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17.13</v>
      </c>
      <c r="H13" s="18">
        <f t="shared" si="0"/>
        <v>15.99</v>
      </c>
      <c r="I13" s="18">
        <f t="shared" si="0"/>
        <v>83.2</v>
      </c>
      <c r="J13" s="18">
        <f t="shared" si="0"/>
        <v>587.50000000000011</v>
      </c>
      <c r="K13" s="24"/>
      <c r="L13" s="38">
        <v>77.760000000000005</v>
      </c>
    </row>
    <row r="14" spans="1:12" ht="14.4" x14ac:dyDescent="0.3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 x14ac:dyDescent="0.3">
      <c r="A24" s="28">
        <f>A6</f>
        <v>1</v>
      </c>
      <c r="B24" s="29">
        <f>B6</f>
        <v>1</v>
      </c>
      <c r="C24" s="107" t="s">
        <v>4</v>
      </c>
      <c r="D24" s="108"/>
      <c r="E24" s="30"/>
      <c r="F24" s="31">
        <f>F13+F23</f>
        <v>510</v>
      </c>
      <c r="G24" s="31">
        <f t="shared" ref="G24:J24" si="3">G13+G23</f>
        <v>17.13</v>
      </c>
      <c r="H24" s="31">
        <f t="shared" si="3"/>
        <v>15.99</v>
      </c>
      <c r="I24" s="31">
        <f t="shared" si="3"/>
        <v>83.2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" thickBot="1" x14ac:dyDescent="0.35">
      <c r="A25" s="13">
        <v>1</v>
      </c>
      <c r="B25" s="14">
        <v>2</v>
      </c>
      <c r="C25" s="21" t="s">
        <v>20</v>
      </c>
      <c r="D25" s="64" t="s">
        <v>21</v>
      </c>
      <c r="E25" s="85" t="s">
        <v>54</v>
      </c>
      <c r="F25" s="86">
        <v>240</v>
      </c>
      <c r="G25" s="87">
        <v>11.58</v>
      </c>
      <c r="H25" s="87">
        <v>16.899999999999999</v>
      </c>
      <c r="I25" s="87">
        <v>18.27</v>
      </c>
      <c r="J25" s="87">
        <v>216.97</v>
      </c>
      <c r="K25" s="88" t="s">
        <v>55</v>
      </c>
      <c r="L25" s="99">
        <f t="shared" si="4"/>
        <v>77.760000000000005</v>
      </c>
    </row>
    <row r="26" spans="1:12" ht="14.4" x14ac:dyDescent="0.3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4" x14ac:dyDescent="0.3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4" x14ac:dyDescent="0.3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4" x14ac:dyDescent="0.3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thickBot="1" x14ac:dyDescent="0.35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83.75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4.4" x14ac:dyDescent="0.3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07" t="s">
        <v>4</v>
      </c>
      <c r="D43" s="108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83.75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4.4" x14ac:dyDescent="0.3">
      <c r="A44" s="19">
        <v>1</v>
      </c>
      <c r="B44" s="20">
        <v>3</v>
      </c>
      <c r="C44" s="21" t="s">
        <v>20</v>
      </c>
      <c r="D44" s="6" t="s">
        <v>24</v>
      </c>
      <c r="E44" s="89" t="s">
        <v>59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 x14ac:dyDescent="0.3">
      <c r="A45" s="22"/>
      <c r="B45" s="14"/>
      <c r="C45" s="10"/>
      <c r="D45" s="100" t="s">
        <v>21</v>
      </c>
      <c r="E45" s="85" t="s">
        <v>60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61</v>
      </c>
      <c r="L45" s="40"/>
    </row>
    <row r="46" spans="1:12" ht="14.4" x14ac:dyDescent="0.3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4" x14ac:dyDescent="0.3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4" x14ac:dyDescent="0.3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4" x14ac:dyDescent="0.3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4.4" x14ac:dyDescent="0.3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4.4" x14ac:dyDescent="0.3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4.4" x14ac:dyDescent="0.3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07" t="s">
        <v>4</v>
      </c>
      <c r="D62" s="108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4.4" x14ac:dyDescent="0.3">
      <c r="A63" s="19">
        <v>1</v>
      </c>
      <c r="B63" s="20">
        <v>4</v>
      </c>
      <c r="C63" s="21" t="s">
        <v>20</v>
      </c>
      <c r="D63" s="64" t="s">
        <v>26</v>
      </c>
      <c r="E63" s="85" t="s">
        <v>69</v>
      </c>
      <c r="F63" s="86">
        <v>60</v>
      </c>
      <c r="G63" s="87">
        <v>0.96</v>
      </c>
      <c r="H63" s="87">
        <v>3.72</v>
      </c>
      <c r="I63" s="87">
        <v>3.96</v>
      </c>
      <c r="J63" s="87">
        <v>52.8</v>
      </c>
      <c r="K63" s="106">
        <v>47</v>
      </c>
      <c r="L63" s="38">
        <v>77.760000000000005</v>
      </c>
    </row>
    <row r="64" spans="1:12" ht="14.4" x14ac:dyDescent="0.3">
      <c r="A64" s="22"/>
      <c r="B64" s="14"/>
      <c r="C64" s="10"/>
      <c r="D64" s="101" t="s">
        <v>21</v>
      </c>
      <c r="E64" s="85" t="s">
        <v>50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4.4" x14ac:dyDescent="0.3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4.4" x14ac:dyDescent="0.3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4.4" x14ac:dyDescent="0.3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4.4" x14ac:dyDescent="0.3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4.4" x14ac:dyDescent="0.3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4.4" x14ac:dyDescent="0.3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16.93</v>
      </c>
      <c r="H70" s="18">
        <f t="shared" ref="H70" si="27">SUM(H63:H69)</f>
        <v>19.479999999999997</v>
      </c>
      <c r="I70" s="18">
        <f t="shared" ref="I70" si="28">SUM(I63:I69)</f>
        <v>82.02</v>
      </c>
      <c r="J70" s="18">
        <f t="shared" ref="J70:L70" si="29">SUM(J63:J69)</f>
        <v>585.50000000000011</v>
      </c>
      <c r="K70" s="24"/>
      <c r="L70" s="18">
        <f t="shared" si="29"/>
        <v>77.760000000000005</v>
      </c>
    </row>
    <row r="71" spans="1:12" ht="14.4" x14ac:dyDescent="0.3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07" t="s">
        <v>4</v>
      </c>
      <c r="D81" s="108"/>
      <c r="E81" s="30"/>
      <c r="F81" s="31">
        <f>F70+F80</f>
        <v>510</v>
      </c>
      <c r="G81" s="31">
        <f t="shared" ref="G81" si="34">G70+G80</f>
        <v>16.93</v>
      </c>
      <c r="H81" s="31">
        <f t="shared" ref="H81" si="35">H70+H80</f>
        <v>19.479999999999997</v>
      </c>
      <c r="I81" s="31">
        <f t="shared" ref="I81" si="36">I70+I80</f>
        <v>82.02</v>
      </c>
      <c r="J81" s="31">
        <f t="shared" ref="J81:L81" si="37">J70+J80</f>
        <v>585.50000000000011</v>
      </c>
      <c r="K81" s="31"/>
      <c r="L81" s="31">
        <f t="shared" si="37"/>
        <v>77.760000000000005</v>
      </c>
    </row>
    <row r="82" spans="1:12" ht="14.4" x14ac:dyDescent="0.3">
      <c r="A82" s="19">
        <v>1</v>
      </c>
      <c r="B82" s="20">
        <v>5</v>
      </c>
      <c r="C82" s="21" t="s">
        <v>20</v>
      </c>
      <c r="D82" s="64" t="s">
        <v>26</v>
      </c>
      <c r="E82" s="85" t="s">
        <v>67</v>
      </c>
      <c r="F82" s="86">
        <v>60</v>
      </c>
      <c r="G82" s="87">
        <v>0.87</v>
      </c>
      <c r="H82" s="87">
        <v>0.06</v>
      </c>
      <c r="I82" s="87">
        <v>5.17</v>
      </c>
      <c r="J82" s="87">
        <v>52.8</v>
      </c>
      <c r="K82" s="88">
        <v>54</v>
      </c>
      <c r="L82" s="38">
        <v>77.760000000000005</v>
      </c>
    </row>
    <row r="83" spans="1:12" ht="14.4" x14ac:dyDescent="0.3">
      <c r="A83" s="22"/>
      <c r="B83" s="14"/>
      <c r="C83" s="10"/>
      <c r="D83" s="101" t="s">
        <v>21</v>
      </c>
      <c r="E83" s="89" t="s">
        <v>51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4" x14ac:dyDescent="0.3">
      <c r="A84" s="22"/>
      <c r="B84" s="14"/>
      <c r="C84" s="10"/>
      <c r="D84" s="66" t="s">
        <v>22</v>
      </c>
      <c r="E84" s="89" t="s">
        <v>52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4" x14ac:dyDescent="0.3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4" x14ac:dyDescent="0.3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4" x14ac:dyDescent="0.3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4.4" x14ac:dyDescent="0.3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4.4" x14ac:dyDescent="0.3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19.25</v>
      </c>
      <c r="H89" s="18">
        <f t="shared" ref="H89" si="39">SUM(H82:H88)</f>
        <v>18.139999999999997</v>
      </c>
      <c r="I89" s="18">
        <f t="shared" ref="I89" si="40">SUM(I82:I88)</f>
        <v>83.75</v>
      </c>
      <c r="J89" s="18">
        <f t="shared" ref="J89:L89" si="41">SUM(J82:J88)</f>
        <v>572.40000000000009</v>
      </c>
      <c r="K89" s="24"/>
      <c r="L89" s="18">
        <f t="shared" si="41"/>
        <v>77.760000000000005</v>
      </c>
    </row>
    <row r="90" spans="1:12" ht="14.4" x14ac:dyDescent="0.3">
      <c r="A90" s="25">
        <f>A82</f>
        <v>1</v>
      </c>
      <c r="B90" s="12">
        <f>B82</f>
        <v>5</v>
      </c>
      <c r="C90" s="9" t="s">
        <v>25</v>
      </c>
      <c r="L90" s="40"/>
    </row>
    <row r="91" spans="1:12" ht="14.4" x14ac:dyDescent="0.3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07" t="s">
        <v>4</v>
      </c>
      <c r="D100" s="108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 x14ac:dyDescent="0.3">
      <c r="A101" s="19">
        <v>1</v>
      </c>
      <c r="B101" s="20">
        <v>6</v>
      </c>
      <c r="C101" s="21" t="s">
        <v>20</v>
      </c>
      <c r="D101" s="64" t="s">
        <v>21</v>
      </c>
      <c r="E101" s="85" t="s">
        <v>56</v>
      </c>
      <c r="F101" s="102" t="s">
        <v>62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57</v>
      </c>
      <c r="L101" s="38">
        <v>77.760000000000005</v>
      </c>
    </row>
    <row r="102" spans="1:12" ht="14.4" x14ac:dyDescent="0.3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4" x14ac:dyDescent="0.3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4" x14ac:dyDescent="0.3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4" x14ac:dyDescent="0.3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4.4" x14ac:dyDescent="0.3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4.4" x14ac:dyDescent="0.3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4.4" x14ac:dyDescent="0.3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4.4" x14ac:dyDescent="0.3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 x14ac:dyDescent="0.3">
      <c r="A119" s="28">
        <f>A101</f>
        <v>1</v>
      </c>
      <c r="B119" s="29">
        <f>B101</f>
        <v>6</v>
      </c>
      <c r="C119" s="107" t="s">
        <v>4</v>
      </c>
      <c r="D119" s="108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4.4" x14ac:dyDescent="0.3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4.4" x14ac:dyDescent="0.3">
      <c r="A121" s="13"/>
      <c r="B121" s="14"/>
      <c r="C121" s="10"/>
      <c r="D121" s="65" t="s">
        <v>29</v>
      </c>
      <c r="E121" s="85" t="s">
        <v>53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4" x14ac:dyDescent="0.3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4" x14ac:dyDescent="0.3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4" x14ac:dyDescent="0.3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4" x14ac:dyDescent="0.3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4.4" x14ac:dyDescent="0.3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4.4" x14ac:dyDescent="0.3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4.4" x14ac:dyDescent="0.3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 x14ac:dyDescent="0.3">
      <c r="A138" s="32">
        <f>A120</f>
        <v>2</v>
      </c>
      <c r="B138" s="32">
        <f>B120</f>
        <v>1</v>
      </c>
      <c r="C138" s="107" t="s">
        <v>4</v>
      </c>
      <c r="D138" s="108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 x14ac:dyDescent="0.3">
      <c r="A139" s="19">
        <v>2</v>
      </c>
      <c r="B139" s="20">
        <v>2</v>
      </c>
      <c r="C139" s="21" t="s">
        <v>20</v>
      </c>
      <c r="D139" s="100" t="s">
        <v>21</v>
      </c>
      <c r="E139" s="85" t="s">
        <v>60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61</v>
      </c>
      <c r="L139" s="38">
        <v>77.760000000000005</v>
      </c>
    </row>
    <row r="140" spans="1:12" ht="14.4" x14ac:dyDescent="0.3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4" x14ac:dyDescent="0.3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3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4" x14ac:dyDescent="0.3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4.4" x14ac:dyDescent="0.3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4.4" x14ac:dyDescent="0.3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 x14ac:dyDescent="0.3">
      <c r="A157" s="28">
        <f>A139</f>
        <v>2</v>
      </c>
      <c r="B157" s="29">
        <f>B139</f>
        <v>2</v>
      </c>
      <c r="C157" s="107" t="s">
        <v>4</v>
      </c>
      <c r="D157" s="108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2" customHeight="1" x14ac:dyDescent="0.3">
      <c r="A158" s="19">
        <v>2</v>
      </c>
      <c r="B158" s="20">
        <v>3</v>
      </c>
      <c r="C158" s="21" t="s">
        <v>20</v>
      </c>
      <c r="D158" s="64" t="s">
        <v>21</v>
      </c>
      <c r="E158" s="104" t="s">
        <v>63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356.65</v>
      </c>
      <c r="K158" s="88" t="s">
        <v>64</v>
      </c>
      <c r="L158" s="38">
        <v>77.760000000000005</v>
      </c>
    </row>
    <row r="159" spans="1:12" ht="14.4" x14ac:dyDescent="0.3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4" x14ac:dyDescent="0.3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4" x14ac:dyDescent="0.3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4" x14ac:dyDescent="0.3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4.4" x14ac:dyDescent="0.3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4.4" x14ac:dyDescent="0.3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4.4" x14ac:dyDescent="0.3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530.04999999999995</v>
      </c>
      <c r="K165" s="24"/>
      <c r="L165" s="18">
        <f t="shared" ref="L165" si="69">SUM(L158:L164)</f>
        <v>77.760000000000005</v>
      </c>
    </row>
    <row r="166" spans="1:12" ht="14.4" x14ac:dyDescent="0.3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 x14ac:dyDescent="0.3">
      <c r="A176" s="28">
        <f>A158</f>
        <v>2</v>
      </c>
      <c r="B176" s="29">
        <f>B158</f>
        <v>3</v>
      </c>
      <c r="C176" s="107" t="s">
        <v>4</v>
      </c>
      <c r="D176" s="108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530.04999999999995</v>
      </c>
      <c r="K176" s="31"/>
      <c r="L176" s="31">
        <f t="shared" si="75"/>
        <v>77.760000000000005</v>
      </c>
    </row>
    <row r="177" spans="1:12" ht="14.4" x14ac:dyDescent="0.3">
      <c r="A177" s="19">
        <v>2</v>
      </c>
      <c r="B177" s="20">
        <v>4</v>
      </c>
      <c r="C177" s="21" t="s">
        <v>20</v>
      </c>
      <c r="D177" s="64" t="s">
        <v>26</v>
      </c>
      <c r="E177" s="89" t="str">
        <f t="shared" ref="E177:L177" si="76">E63</f>
        <v>ВИНЕГРЕТ ОВОЩНОЙ</v>
      </c>
      <c r="F177" s="86">
        <f t="shared" si="76"/>
        <v>60</v>
      </c>
      <c r="G177" s="87">
        <f t="shared" si="76"/>
        <v>0.96</v>
      </c>
      <c r="H177" s="87">
        <f t="shared" si="76"/>
        <v>3.72</v>
      </c>
      <c r="I177" s="87">
        <f t="shared" si="76"/>
        <v>3.96</v>
      </c>
      <c r="J177" s="87">
        <f t="shared" si="76"/>
        <v>52.8</v>
      </c>
      <c r="K177" s="88">
        <f t="shared" si="76"/>
        <v>47</v>
      </c>
      <c r="L177" s="38">
        <f t="shared" si="76"/>
        <v>77.760000000000005</v>
      </c>
    </row>
    <row r="178" spans="1:12" ht="14.4" x14ac:dyDescent="0.3">
      <c r="A178" s="22"/>
      <c r="B178" s="14"/>
      <c r="C178" s="10"/>
      <c r="D178" s="101" t="s">
        <v>21</v>
      </c>
      <c r="E178" s="85" t="s">
        <v>50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4" x14ac:dyDescent="0.3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4" x14ac:dyDescent="0.3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4" x14ac:dyDescent="0.3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4" x14ac:dyDescent="0.3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4.4" x14ac:dyDescent="0.3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3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7">SUM(G177:G183)</f>
        <v>16.93</v>
      </c>
      <c r="H184" s="18">
        <f t="shared" si="77"/>
        <v>19.479999999999997</v>
      </c>
      <c r="I184" s="18">
        <f t="shared" si="77"/>
        <v>82.02</v>
      </c>
      <c r="J184" s="18">
        <f t="shared" si="77"/>
        <v>585.50000000000011</v>
      </c>
      <c r="K184" s="24"/>
      <c r="L184" s="18">
        <f t="shared" ref="L184" si="78">SUM(L177:L183)</f>
        <v>77.760000000000005</v>
      </c>
    </row>
    <row r="185" spans="1:12" ht="14.4" x14ac:dyDescent="0.3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9">SUM(G185:G193)</f>
        <v>0</v>
      </c>
      <c r="H194" s="18">
        <f t="shared" si="79"/>
        <v>0</v>
      </c>
      <c r="I194" s="18">
        <f t="shared" si="79"/>
        <v>0</v>
      </c>
      <c r="J194" s="18">
        <f t="shared" si="79"/>
        <v>0</v>
      </c>
      <c r="K194" s="24"/>
      <c r="L194" s="18">
        <f t="shared" ref="L194" si="80">SUM(L185:L193)</f>
        <v>0</v>
      </c>
    </row>
    <row r="195" spans="1:12" ht="15" thickBot="1" x14ac:dyDescent="0.3">
      <c r="A195" s="28">
        <f>A177</f>
        <v>2</v>
      </c>
      <c r="B195" s="29">
        <f>B177</f>
        <v>4</v>
      </c>
      <c r="C195" s="107" t="s">
        <v>4</v>
      </c>
      <c r="D195" s="108"/>
      <c r="E195" s="30"/>
      <c r="F195" s="31">
        <f>F184+F194</f>
        <v>510</v>
      </c>
      <c r="G195" s="31">
        <f t="shared" ref="G195" si="81">G184+G194</f>
        <v>16.93</v>
      </c>
      <c r="H195" s="31">
        <f t="shared" ref="H195" si="82">H184+H194</f>
        <v>19.479999999999997</v>
      </c>
      <c r="I195" s="31">
        <f t="shared" ref="I195" si="83">I184+I194</f>
        <v>82.02</v>
      </c>
      <c r="J195" s="31">
        <f t="shared" ref="J195:L195" si="84">J184+J194</f>
        <v>585.50000000000011</v>
      </c>
      <c r="K195" s="31"/>
      <c r="L195" s="31">
        <f t="shared" si="84"/>
        <v>77.760000000000005</v>
      </c>
    </row>
    <row r="196" spans="1:12" ht="14.4" x14ac:dyDescent="0.3">
      <c r="A196" s="19">
        <v>2</v>
      </c>
      <c r="B196" s="20">
        <v>5</v>
      </c>
      <c r="C196" s="21" t="s">
        <v>20</v>
      </c>
      <c r="D196" s="64" t="s">
        <v>26</v>
      </c>
      <c r="E196" s="85" t="s">
        <v>68</v>
      </c>
      <c r="F196" s="86">
        <v>60</v>
      </c>
      <c r="G196" s="87">
        <v>0.87</v>
      </c>
      <c r="H196" s="87">
        <v>1.67</v>
      </c>
      <c r="I196" s="87">
        <v>4.92</v>
      </c>
      <c r="J196" s="87">
        <v>58.8</v>
      </c>
      <c r="K196" s="88">
        <v>43</v>
      </c>
      <c r="L196" s="38">
        <v>77.760000000000005</v>
      </c>
    </row>
    <row r="197" spans="1:12" ht="14.4" x14ac:dyDescent="0.3">
      <c r="A197" s="22"/>
      <c r="B197" s="14"/>
      <c r="C197" s="10"/>
      <c r="D197" s="101" t="s">
        <v>21</v>
      </c>
      <c r="E197" s="89" t="s">
        <v>51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4" x14ac:dyDescent="0.3">
      <c r="A198" s="22"/>
      <c r="B198" s="14"/>
      <c r="C198" s="10"/>
      <c r="D198" s="66" t="s">
        <v>22</v>
      </c>
      <c r="E198" s="89" t="s">
        <v>52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4" x14ac:dyDescent="0.3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4" x14ac:dyDescent="0.3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4" x14ac:dyDescent="0.3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4.4" x14ac:dyDescent="0.3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 x14ac:dyDescent="0.3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5">SUM(G196:G202)</f>
        <v>19.25</v>
      </c>
      <c r="H203" s="18">
        <f t="shared" si="85"/>
        <v>19.75</v>
      </c>
      <c r="I203" s="18">
        <f t="shared" si="85"/>
        <v>83.5</v>
      </c>
      <c r="J203" s="18">
        <f t="shared" si="85"/>
        <v>578.40000000000009</v>
      </c>
      <c r="K203" s="24"/>
      <c r="L203" s="18">
        <f t="shared" ref="L203" si="86">SUM(L196:L202)</f>
        <v>77.760000000000005</v>
      </c>
    </row>
    <row r="204" spans="1:12" ht="14.4" x14ac:dyDescent="0.3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 x14ac:dyDescent="0.3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 x14ac:dyDescent="0.3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 x14ac:dyDescent="0.3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 x14ac:dyDescent="0.3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 x14ac:dyDescent="0.3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 x14ac:dyDescent="0.3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 x14ac:dyDescent="0.3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 x14ac:dyDescent="0.3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 x14ac:dyDescent="0.3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7">SUM(G204:G212)</f>
        <v>0</v>
      </c>
      <c r="H213" s="18">
        <f t="shared" si="87"/>
        <v>0</v>
      </c>
      <c r="I213" s="18">
        <f t="shared" si="87"/>
        <v>0</v>
      </c>
      <c r="J213" s="18">
        <f t="shared" si="87"/>
        <v>0</v>
      </c>
      <c r="K213" s="24"/>
      <c r="L213" s="18">
        <f t="shared" ref="L213" si="88">SUM(L204:L212)</f>
        <v>0</v>
      </c>
    </row>
    <row r="214" spans="1:12" ht="15" thickBot="1" x14ac:dyDescent="0.3">
      <c r="A214" s="28">
        <f>A196</f>
        <v>2</v>
      </c>
      <c r="B214" s="29">
        <f>B196</f>
        <v>5</v>
      </c>
      <c r="C214" s="107" t="s">
        <v>4</v>
      </c>
      <c r="D214" s="108"/>
      <c r="E214" s="30"/>
      <c r="F214" s="31">
        <f>F203+F213</f>
        <v>510</v>
      </c>
      <c r="G214" s="31">
        <f t="shared" ref="G214:J214" si="89">G203+G213</f>
        <v>19.25</v>
      </c>
      <c r="H214" s="31">
        <f t="shared" si="89"/>
        <v>19.75</v>
      </c>
      <c r="I214" s="31">
        <f t="shared" si="89"/>
        <v>83.5</v>
      </c>
      <c r="J214" s="31">
        <f t="shared" si="89"/>
        <v>578.40000000000009</v>
      </c>
      <c r="K214" s="31"/>
      <c r="L214" s="31">
        <f t="shared" ref="L214" si="90">L203+L213</f>
        <v>77.760000000000005</v>
      </c>
    </row>
    <row r="215" spans="1:12" ht="24" x14ac:dyDescent="0.3">
      <c r="A215" s="19">
        <v>2</v>
      </c>
      <c r="B215" s="20">
        <v>6</v>
      </c>
      <c r="C215" s="21" t="s">
        <v>20</v>
      </c>
      <c r="D215" s="64" t="s">
        <v>21</v>
      </c>
      <c r="E215" s="85" t="s">
        <v>56</v>
      </c>
      <c r="F215" s="102" t="s">
        <v>62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57</v>
      </c>
      <c r="L215" s="38">
        <v>77.760000000000005</v>
      </c>
    </row>
    <row r="216" spans="1:12" ht="14.4" x14ac:dyDescent="0.3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4" x14ac:dyDescent="0.3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4" x14ac:dyDescent="0.3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4" x14ac:dyDescent="0.3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4.4" x14ac:dyDescent="0.3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4.4" x14ac:dyDescent="0.3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4.4" x14ac:dyDescent="0.3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1">SUM(G215:G221)</f>
        <v>19.200000000000003</v>
      </c>
      <c r="H222" s="18">
        <f t="shared" si="91"/>
        <v>17.829999999999998</v>
      </c>
      <c r="I222" s="18">
        <f t="shared" si="91"/>
        <v>72.05</v>
      </c>
      <c r="J222" s="18">
        <f t="shared" si="91"/>
        <v>521.33000000000004</v>
      </c>
      <c r="K222" s="24"/>
      <c r="L222" s="18">
        <f t="shared" ref="L222" si="92">SUM(L215:L221)</f>
        <v>77.760000000000005</v>
      </c>
    </row>
    <row r="223" spans="1:12" ht="14.4" x14ac:dyDescent="0.3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 x14ac:dyDescent="0.3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 x14ac:dyDescent="0.3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 x14ac:dyDescent="0.3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 x14ac:dyDescent="0.3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 x14ac:dyDescent="0.3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 x14ac:dyDescent="0.3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 x14ac:dyDescent="0.3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 x14ac:dyDescent="0.3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 x14ac:dyDescent="0.3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3">SUM(G223:G231)</f>
        <v>0</v>
      </c>
      <c r="H232" s="18">
        <f t="shared" si="93"/>
        <v>0</v>
      </c>
      <c r="I232" s="18">
        <f t="shared" si="93"/>
        <v>0</v>
      </c>
      <c r="J232" s="18">
        <f t="shared" si="93"/>
        <v>0</v>
      </c>
      <c r="K232" s="24"/>
      <c r="L232" s="18">
        <f t="shared" ref="L232" si="94">SUM(L223:L231)</f>
        <v>0</v>
      </c>
    </row>
    <row r="233" spans="1:12" ht="15" thickBot="1" x14ac:dyDescent="0.3">
      <c r="A233" s="28">
        <f>A215</f>
        <v>2</v>
      </c>
      <c r="B233" s="29">
        <f>B215</f>
        <v>6</v>
      </c>
      <c r="C233" s="107" t="s">
        <v>4</v>
      </c>
      <c r="D233" s="108"/>
      <c r="E233" s="30"/>
      <c r="F233" s="31">
        <f>F222+F232</f>
        <v>500</v>
      </c>
      <c r="G233" s="31">
        <f t="shared" ref="G233:J233" si="95">G222+G232</f>
        <v>19.200000000000003</v>
      </c>
      <c r="H233" s="31">
        <f t="shared" si="95"/>
        <v>17.829999999999998</v>
      </c>
      <c r="I233" s="31">
        <f t="shared" si="95"/>
        <v>72.05</v>
      </c>
      <c r="J233" s="31">
        <f t="shared" si="95"/>
        <v>521.33000000000004</v>
      </c>
      <c r="K233" s="31"/>
      <c r="L233" s="31">
        <f t="shared" ref="L233" si="96">L222+L232</f>
        <v>77.760000000000005</v>
      </c>
    </row>
    <row r="234" spans="1:12" ht="13.8" thickBot="1" x14ac:dyDescent="0.3">
      <c r="A234" s="26"/>
      <c r="B234" s="27"/>
      <c r="C234" s="109" t="s">
        <v>5</v>
      </c>
      <c r="D234" s="109"/>
      <c r="E234" s="109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2026-02-28T05:40:14Z</cp:lastPrinted>
  <dcterms:created xsi:type="dcterms:W3CDTF">2022-05-16T14:23:56Z</dcterms:created>
  <dcterms:modified xsi:type="dcterms:W3CDTF">2026-02-28T05:41:31Z</dcterms:modified>
</cp:coreProperties>
</file>