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312" windowWidth="17496" windowHeight="94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25" i="1" l="1"/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H13" i="1"/>
  <c r="H24" i="1" s="1"/>
  <c r="G13" i="1"/>
  <c r="G24" i="1" s="1"/>
  <c r="I234" i="1" l="1"/>
  <c r="F234" i="1"/>
  <c r="J234" i="1"/>
  <c r="G234" i="1"/>
  <c r="H234" i="1"/>
  <c r="L234" i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<sst xmlns="http://schemas.openxmlformats.org/spreadsheetml/2006/main" count="480" uniqueCount="70">
  <si>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</si>
  <si>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</si>
  <si>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</si>
  <si>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</si>
  <si>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</si>
  <si>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</si>
  <si>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</si>
  <si>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</si>
  <si>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</si>
  <si>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</si>
  <si>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</si>
  <si>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</si>
  <si>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</si>
  <si>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</si>
  <si>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</si>
  <si>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</si>
  <si>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</si>
  <si>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</si>
  <si>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</si>
  <si>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</si>
  <si>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</si>
  <si>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</si>
  <si>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</si>
  <si>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</si>
  <si>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</si>
  <si>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</si>
  <si>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</si>
  <si>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</si>
  <si>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</si>
  <si>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</si>
  <si>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</si>
  <si>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</si>
  <si>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</si>
  <si>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</si>
  <si>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</si>
  <si>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</si>
  <si>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</si>
  <si>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</si>
  <si>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</si>
  <si>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"СОШ№6"</t>
  </si>
  <si>
    <t>Директор</t>
  </si>
  <si>
    <t>Малахова Т.А.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</si>
  <si>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</si>
  <si>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</si>
  <si>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</si>
  <si>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</si>
  <si>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</si>
  <si>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</si>
  <si>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</si>
  <si>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</si>
  <si>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</si>
  <si>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</si>
  <si>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</si>
  <si>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</si>
  <si>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</si>
  <si>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</si>
  <si>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</si>
  <si>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</si>
  <si>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</si>
  <si>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СОСИСКИ ГОВЯЖЬИ "ХАЛЯЛЬ" ОТВАРНЫЕ С СОУСОМ</t>
  </si>
  <si>
    <t>243, 203</t>
  </si>
  <si>
    <t>МАКАРОННЫЕ ИЗДЕЛИЯ ОТВАРНЫЕ С МАСЛОМ И ПТИЦА ТУШЕНАЯ В СОУСЕ</t>
  </si>
  <si>
    <t>243</t>
  </si>
  <si>
    <t>290, 203</t>
  </si>
  <si>
    <t>КАША РАССЫПЧАТАЯ ПШЕНИЧНАЯ С МАСЛОМ И РЫБА, ТУШЕННАЯ В ТОМАТЕ С ОВОЩАМИ</t>
  </si>
  <si>
    <t>229, 171</t>
  </si>
  <si>
    <t>САЛАТ ИЗ БЕЛОКАЧАННОЙ КАПУСТЫ</t>
  </si>
  <si>
    <t>заскуска</t>
  </si>
  <si>
    <t xml:space="preserve"> ФРУКТЫ СВЕЖИЕ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</si>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</sst>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1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E215" sqref="E215:F21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8" t="s">
        <v>39</v>
      </c>
      <c r="D1" s="109"/>
      <c r="E1" s="109"/>
      <c r="F1" s="11" t="s">
        <v>16</v>
      </c>
      <c r="G1" s="2" t="s">
        <v>17</v>
      </c>
      <c r="H1" s="110" t="s">
        <v>40</v>
      </c>
      <c r="I1" s="110"/>
      <c r="J1" s="110"/>
      <c r="K1" s="110"/>
    </row>
    <row r="2" spans="1:12" ht="17.399999999999999" x14ac:dyDescent="0.25">
      <c r="A2" s="34" t="s">
        <v>6</v>
      </c>
      <c r="C2" s="2"/>
      <c r="G2" s="2" t="s">
        <v>18</v>
      </c>
      <c r="H2" s="110" t="s">
        <v>41</v>
      </c>
      <c r="I2" s="110"/>
      <c r="J2" s="110"/>
      <c r="K2" s="110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9</v>
      </c>
      <c r="J3" s="46">
        <v>2025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64" t="s">
        <v>67</v>
      </c>
      <c r="E6" s="89" t="s">
        <v>66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69.430000000000007</v>
      </c>
    </row>
    <row r="7" spans="1:12" ht="14.4" x14ac:dyDescent="0.3">
      <c r="A7" s="22"/>
      <c r="B7" s="14"/>
      <c r="C7" s="10"/>
      <c r="D7" s="84" t="s">
        <v>21</v>
      </c>
      <c r="E7" s="85" t="s">
        <v>44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 x14ac:dyDescent="0.3">
      <c r="A8" s="22"/>
      <c r="B8" s="14"/>
      <c r="C8" s="10"/>
      <c r="D8" s="84" t="s">
        <v>22</v>
      </c>
      <c r="E8" s="89" t="s">
        <v>45</v>
      </c>
      <c r="F8" s="86">
        <v>215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 x14ac:dyDescent="0.3">
      <c r="A9" s="22"/>
      <c r="B9" s="14"/>
      <c r="C9" s="10"/>
      <c r="D9" s="90" t="s">
        <v>23</v>
      </c>
      <c r="E9" s="89" t="s">
        <v>46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35">
      <c r="A10" s="22"/>
      <c r="B10" s="14"/>
      <c r="C10" s="10"/>
      <c r="D10" s="69" t="s">
        <v>23</v>
      </c>
      <c r="E10" s="89" t="s">
        <v>47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 x14ac:dyDescent="0.3">
      <c r="A11" s="22"/>
      <c r="B11" s="14"/>
      <c r="C11" s="10"/>
      <c r="D11" s="67" t="s">
        <v>42</v>
      </c>
      <c r="E11" s="54" t="s">
        <v>42</v>
      </c>
      <c r="F11" s="92" t="s">
        <v>42</v>
      </c>
      <c r="G11" s="93" t="s">
        <v>42</v>
      </c>
      <c r="H11" s="93" t="s">
        <v>42</v>
      </c>
      <c r="I11" s="93" t="s">
        <v>42</v>
      </c>
      <c r="J11" s="93" t="s">
        <v>42</v>
      </c>
      <c r="K11" s="94" t="s">
        <v>42</v>
      </c>
      <c r="L11" s="40"/>
    </row>
    <row r="12" spans="1:12" ht="14.4" x14ac:dyDescent="0.3">
      <c r="A12" s="22"/>
      <c r="B12" s="14"/>
      <c r="C12" s="10"/>
      <c r="D12" s="5" t="s">
        <v>42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525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18">
        <v>69.430000000000007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05" t="s">
        <v>4</v>
      </c>
      <c r="D24" s="106"/>
      <c r="E24" s="30"/>
      <c r="F24" s="31">
        <f>F13+F23</f>
        <v>525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69.430000000000007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4" t="s">
        <v>21</v>
      </c>
      <c r="E25" s="85" t="s">
        <v>57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58</v>
      </c>
      <c r="L25" s="99">
        <f t="shared" si="4"/>
        <v>69.430000000000007</v>
      </c>
    </row>
    <row r="26" spans="1:12" ht="14.4" x14ac:dyDescent="0.3">
      <c r="A26" s="13"/>
      <c r="B26" s="14"/>
      <c r="C26" s="10"/>
      <c r="D26" s="66" t="s">
        <v>22</v>
      </c>
      <c r="E26" s="89" t="s">
        <v>48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 x14ac:dyDescent="0.3">
      <c r="A27" s="13"/>
      <c r="B27" s="14"/>
      <c r="C27" s="10"/>
      <c r="D27" s="66" t="s">
        <v>43</v>
      </c>
      <c r="E27" s="96" t="s">
        <v>49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 x14ac:dyDescent="0.3">
      <c r="A28" s="13"/>
      <c r="B28" s="14"/>
      <c r="C28" s="10"/>
      <c r="D28" s="66" t="s">
        <v>23</v>
      </c>
      <c r="E28" s="89" t="s">
        <v>46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 x14ac:dyDescent="0.3">
      <c r="A29" s="13"/>
      <c r="B29" s="14"/>
      <c r="C29" s="10"/>
      <c r="D29" s="95" t="s">
        <v>23</v>
      </c>
      <c r="E29" s="89" t="s">
        <v>47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4.4" x14ac:dyDescent="0.3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 thickBot="1" x14ac:dyDescent="0.3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99">
        <v>69.430000000000007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05" t="s">
        <v>4</v>
      </c>
      <c r="D43" s="106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69.430000000000007</v>
      </c>
    </row>
    <row r="44" spans="1:12" ht="14.4" x14ac:dyDescent="0.3">
      <c r="A44" s="19">
        <v>1</v>
      </c>
      <c r="B44" s="20">
        <v>3</v>
      </c>
      <c r="C44" s="21" t="s">
        <v>20</v>
      </c>
      <c r="D44" s="6" t="s">
        <v>24</v>
      </c>
      <c r="E44" s="89" t="s">
        <v>68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69.430000000000007</v>
      </c>
    </row>
    <row r="45" spans="1:12" ht="24" x14ac:dyDescent="0.3">
      <c r="A45" s="22"/>
      <c r="B45" s="14"/>
      <c r="C45" s="10"/>
      <c r="D45" s="100" t="s">
        <v>21</v>
      </c>
      <c r="E45" s="85" t="s">
        <v>59</v>
      </c>
      <c r="F45" s="97">
        <v>243</v>
      </c>
      <c r="G45" s="87">
        <v>14.85</v>
      </c>
      <c r="H45" s="87">
        <v>18.75</v>
      </c>
      <c r="I45" s="87">
        <v>36.119999999999997</v>
      </c>
      <c r="J45" s="87">
        <v>369.03</v>
      </c>
      <c r="K45" s="88" t="s">
        <v>60</v>
      </c>
      <c r="L45" s="40"/>
    </row>
    <row r="46" spans="1:12" ht="14.4" x14ac:dyDescent="0.3">
      <c r="A46" s="22"/>
      <c r="B46" s="14"/>
      <c r="C46" s="10"/>
      <c r="D46" s="66" t="s">
        <v>22</v>
      </c>
      <c r="E46" s="89" t="s">
        <v>51</v>
      </c>
      <c r="F46" s="86">
        <v>208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 x14ac:dyDescent="0.3">
      <c r="A47" s="22"/>
      <c r="B47" s="14"/>
      <c r="C47" s="10"/>
      <c r="D47" s="66" t="s">
        <v>23</v>
      </c>
      <c r="E47" s="89" t="s">
        <v>46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 x14ac:dyDescent="0.3">
      <c r="A48" s="22"/>
      <c r="B48" s="14"/>
      <c r="C48" s="10"/>
      <c r="D48" s="70" t="s">
        <v>23</v>
      </c>
      <c r="E48" s="89" t="s">
        <v>47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 x14ac:dyDescent="0.3">
      <c r="A49" s="22"/>
      <c r="B49" s="14"/>
      <c r="C49" s="10"/>
      <c r="D49" s="63" t="s">
        <v>42</v>
      </c>
      <c r="E49" s="48" t="s">
        <v>42</v>
      </c>
      <c r="F49" s="61" t="s">
        <v>42</v>
      </c>
      <c r="G49" s="56" t="s">
        <v>42</v>
      </c>
      <c r="H49" s="56" t="s">
        <v>42</v>
      </c>
      <c r="I49" s="57" t="s">
        <v>42</v>
      </c>
      <c r="J49" s="59" t="s">
        <v>42</v>
      </c>
      <c r="K49" s="60" t="s">
        <v>42</v>
      </c>
      <c r="L49" s="40"/>
    </row>
    <row r="50" spans="1:12" ht="14.4" x14ac:dyDescent="0.3">
      <c r="A50" s="22"/>
      <c r="B50" s="14"/>
      <c r="C50" s="10"/>
      <c r="D50" s="63" t="s">
        <v>42</v>
      </c>
      <c r="E50" s="48" t="s">
        <v>42</v>
      </c>
      <c r="F50" s="61" t="s">
        <v>42</v>
      </c>
      <c r="G50" s="56" t="s">
        <v>42</v>
      </c>
      <c r="H50" s="56" t="s">
        <v>42</v>
      </c>
      <c r="I50" s="57" t="s">
        <v>42</v>
      </c>
      <c r="J50" s="59" t="s">
        <v>42</v>
      </c>
      <c r="K50" s="60" t="s">
        <v>42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601</v>
      </c>
      <c r="G51" s="18">
        <f>SUM(G44:G50)</f>
        <v>19.200000000000003</v>
      </c>
      <c r="H51" s="18">
        <f>SUM(H44:H50)</f>
        <v>19.709999999999997</v>
      </c>
      <c r="I51" s="18">
        <f>SUM(I44:I50)</f>
        <v>83.7</v>
      </c>
      <c r="J51" s="18">
        <f>SUM(J44:J50)</f>
        <v>587.43000000000006</v>
      </c>
      <c r="K51" s="24"/>
      <c r="L51" s="18">
        <f t="shared" ref="L51" si="17">SUM(L44:L50)</f>
        <v>69.430000000000007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05" t="s">
        <v>4</v>
      </c>
      <c r="D62" s="106"/>
      <c r="E62" s="30"/>
      <c r="F62" s="31">
        <f>F51+F61</f>
        <v>601</v>
      </c>
      <c r="G62" s="31">
        <f t="shared" ref="G62" si="22">G51+G61</f>
        <v>19.200000000000003</v>
      </c>
      <c r="H62" s="31">
        <f t="shared" ref="H62" si="23">H51+H61</f>
        <v>19.709999999999997</v>
      </c>
      <c r="I62" s="31">
        <f t="shared" ref="I62" si="24">I51+I61</f>
        <v>83.7</v>
      </c>
      <c r="J62" s="31">
        <f t="shared" ref="J62:L62" si="25">J51+J61</f>
        <v>587.43000000000006</v>
      </c>
      <c r="K62" s="31"/>
      <c r="L62" s="31">
        <f t="shared" si="25"/>
        <v>69.430000000000007</v>
      </c>
    </row>
    <row r="63" spans="1:12" ht="14.4" x14ac:dyDescent="0.3">
      <c r="A63" s="19">
        <v>1</v>
      </c>
      <c r="B63" s="20">
        <v>4</v>
      </c>
      <c r="C63" s="21" t="s">
        <v>20</v>
      </c>
      <c r="D63" s="64" t="s">
        <v>26</v>
      </c>
      <c r="E63" s="85" t="s">
        <v>52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88">
        <v>52</v>
      </c>
      <c r="L63" s="38">
        <v>69.430000000000007</v>
      </c>
    </row>
    <row r="64" spans="1:12" ht="14.4" x14ac:dyDescent="0.3">
      <c r="A64" s="22"/>
      <c r="B64" s="14"/>
      <c r="C64" s="10"/>
      <c r="D64" s="101" t="s">
        <v>21</v>
      </c>
      <c r="E64" s="85" t="s">
        <v>53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171</v>
      </c>
      <c r="L64" s="40"/>
    </row>
    <row r="65" spans="1:12" ht="14.4" x14ac:dyDescent="0.3">
      <c r="A65" s="22"/>
      <c r="B65" s="14"/>
      <c r="C65" s="10"/>
      <c r="D65" s="66" t="s">
        <v>22</v>
      </c>
      <c r="E65" s="89" t="s">
        <v>51</v>
      </c>
      <c r="F65" s="86">
        <v>208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350</v>
      </c>
      <c r="L65" s="40"/>
    </row>
    <row r="66" spans="1:12" ht="14.4" x14ac:dyDescent="0.3">
      <c r="A66" s="22"/>
      <c r="B66" s="14"/>
      <c r="C66" s="10"/>
      <c r="D66" s="66" t="s">
        <v>23</v>
      </c>
      <c r="E66" s="89" t="s">
        <v>46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97">
        <v>573</v>
      </c>
      <c r="L66" s="40"/>
    </row>
    <row r="67" spans="1:12" ht="14.4" x14ac:dyDescent="0.3">
      <c r="A67" s="22"/>
      <c r="B67" s="14"/>
      <c r="C67" s="10"/>
      <c r="D67" s="66" t="s">
        <v>23</v>
      </c>
      <c r="E67" s="89" t="s">
        <v>47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97">
        <v>574</v>
      </c>
      <c r="L67" s="40"/>
    </row>
    <row r="68" spans="1:12" ht="14.4" x14ac:dyDescent="0.3">
      <c r="A68" s="22"/>
      <c r="B68" s="14"/>
      <c r="C68" s="10"/>
      <c r="D68" s="101" t="s">
        <v>42</v>
      </c>
      <c r="E68" s="48" t="s">
        <v>42</v>
      </c>
      <c r="F68" s="73" t="s">
        <v>42</v>
      </c>
      <c r="G68" s="51" t="s">
        <v>42</v>
      </c>
      <c r="H68" s="51" t="s">
        <v>42</v>
      </c>
      <c r="I68" s="53" t="s">
        <v>42</v>
      </c>
      <c r="J68" s="68" t="s">
        <v>42</v>
      </c>
      <c r="K68" s="41" t="s">
        <v>42</v>
      </c>
      <c r="L68" s="40"/>
    </row>
    <row r="69" spans="1:12" ht="14.4" x14ac:dyDescent="0.3">
      <c r="A69" s="22"/>
      <c r="B69" s="14"/>
      <c r="C69" s="10"/>
      <c r="D69" s="72" t="s">
        <v>42</v>
      </c>
      <c r="E69" s="48" t="s">
        <v>42</v>
      </c>
      <c r="F69" s="74" t="s">
        <v>42</v>
      </c>
      <c r="G69" s="51" t="s">
        <v>42</v>
      </c>
      <c r="H69" s="51" t="s">
        <v>42</v>
      </c>
      <c r="I69" s="53" t="s">
        <v>42</v>
      </c>
      <c r="J69" s="74" t="s">
        <v>42</v>
      </c>
      <c r="K69" s="60" t="s">
        <v>42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518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69.430000000000007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05" t="s">
        <v>4</v>
      </c>
      <c r="D81" s="106"/>
      <c r="E81" s="30"/>
      <c r="F81" s="31">
        <f>F70+F80</f>
        <v>518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69.430000000000007</v>
      </c>
    </row>
    <row r="82" spans="1:12" ht="14.4" x14ac:dyDescent="0.3">
      <c r="A82" s="19">
        <v>1</v>
      </c>
      <c r="B82" s="20">
        <v>5</v>
      </c>
      <c r="C82" s="21" t="s">
        <v>20</v>
      </c>
      <c r="D82" s="64" t="s">
        <v>26</v>
      </c>
      <c r="E82" s="85" t="s">
        <v>69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69.430000000000007</v>
      </c>
    </row>
    <row r="83" spans="1:12" ht="14.4" x14ac:dyDescent="0.3">
      <c r="A83" s="22"/>
      <c r="B83" s="14"/>
      <c r="C83" s="10"/>
      <c r="D83" s="101" t="s">
        <v>21</v>
      </c>
      <c r="E83" s="89" t="s">
        <v>54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 x14ac:dyDescent="0.3">
      <c r="A84" s="22"/>
      <c r="B84" s="14"/>
      <c r="C84" s="10"/>
      <c r="D84" s="66" t="s">
        <v>22</v>
      </c>
      <c r="E84" s="89" t="s">
        <v>55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 x14ac:dyDescent="0.3">
      <c r="A85" s="22"/>
      <c r="B85" s="14"/>
      <c r="C85" s="10"/>
      <c r="D85" s="66" t="s">
        <v>23</v>
      </c>
      <c r="E85" s="89" t="s">
        <v>46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 x14ac:dyDescent="0.3">
      <c r="A86" s="22"/>
      <c r="B86" s="14"/>
      <c r="C86" s="10"/>
      <c r="D86" s="66" t="s">
        <v>23</v>
      </c>
      <c r="E86" s="89" t="s">
        <v>47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 x14ac:dyDescent="0.3">
      <c r="A87" s="22"/>
      <c r="B87" s="14"/>
      <c r="C87" s="10"/>
      <c r="D87" s="100" t="s">
        <v>42</v>
      </c>
      <c r="E87" s="75" t="s">
        <v>42</v>
      </c>
      <c r="F87" s="77" t="s">
        <v>42</v>
      </c>
      <c r="G87" s="78" t="s">
        <v>42</v>
      </c>
      <c r="H87" s="78" t="s">
        <v>42</v>
      </c>
      <c r="I87" s="80" t="s">
        <v>42</v>
      </c>
      <c r="J87" s="81" t="s">
        <v>42</v>
      </c>
      <c r="K87" s="83" t="s">
        <v>42</v>
      </c>
      <c r="L87" s="40"/>
    </row>
    <row r="88" spans="1:12" ht="14.4" x14ac:dyDescent="0.3">
      <c r="A88" s="22"/>
      <c r="B88" s="14"/>
      <c r="C88" s="10"/>
      <c r="D88" s="5" t="s">
        <v>42</v>
      </c>
      <c r="E88" s="76" t="s">
        <v>42</v>
      </c>
      <c r="F88" s="77" t="s">
        <v>42</v>
      </c>
      <c r="G88" s="79" t="s">
        <v>42</v>
      </c>
      <c r="H88" s="79" t="s">
        <v>42</v>
      </c>
      <c r="I88" s="79" t="s">
        <v>42</v>
      </c>
      <c r="J88" s="81" t="s">
        <v>42</v>
      </c>
      <c r="K88" s="82" t="s">
        <v>42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69.430000000000007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 t="s">
        <v>42</v>
      </c>
      <c r="G99" s="18" t="s">
        <v>42</v>
      </c>
      <c r="H99" s="18" t="s">
        <v>42</v>
      </c>
      <c r="I99" s="18" t="s">
        <v>42</v>
      </c>
      <c r="J99" s="18" t="s">
        <v>42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05" t="s">
        <v>4</v>
      </c>
      <c r="D100" s="106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J100:L100" si="43">L89+L99</f>
        <v>69.430000000000007</v>
      </c>
    </row>
    <row r="101" spans="1:12" ht="24" x14ac:dyDescent="0.3">
      <c r="A101" s="19">
        <v>1</v>
      </c>
      <c r="B101" s="20">
        <v>6</v>
      </c>
      <c r="C101" s="21" t="s">
        <v>20</v>
      </c>
      <c r="D101" s="64" t="s">
        <v>21</v>
      </c>
      <c r="E101" s="85" t="s">
        <v>61</v>
      </c>
      <c r="F101" s="102" t="s">
        <v>62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63</v>
      </c>
      <c r="L101" s="38">
        <v>69.430000000000007</v>
      </c>
    </row>
    <row r="102" spans="1:12" ht="14.4" x14ac:dyDescent="0.3">
      <c r="A102" s="22"/>
      <c r="B102" s="14"/>
      <c r="C102" s="10"/>
      <c r="D102" s="66" t="s">
        <v>22</v>
      </c>
      <c r="E102" s="89" t="s">
        <v>51</v>
      </c>
      <c r="F102" s="86">
        <v>208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 x14ac:dyDescent="0.3">
      <c r="A103" s="22"/>
      <c r="B103" s="14"/>
      <c r="C103" s="10"/>
      <c r="D103" s="66" t="s">
        <v>23</v>
      </c>
      <c r="E103" s="89" t="s">
        <v>46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 x14ac:dyDescent="0.3">
      <c r="A104" s="22"/>
      <c r="B104" s="14"/>
      <c r="C104" s="10"/>
      <c r="D104" s="66" t="s">
        <v>23</v>
      </c>
      <c r="E104" s="89" t="s">
        <v>47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 x14ac:dyDescent="0.3">
      <c r="A105" s="22"/>
      <c r="B105" s="14"/>
      <c r="C105" s="10"/>
      <c r="D105" s="100" t="s">
        <v>42</v>
      </c>
      <c r="E105" s="48" t="s">
        <v>42</v>
      </c>
      <c r="F105" s="52" t="s">
        <v>42</v>
      </c>
      <c r="G105" s="51" t="s">
        <v>42</v>
      </c>
      <c r="H105" s="51" t="s">
        <v>42</v>
      </c>
      <c r="I105" s="53" t="s">
        <v>42</v>
      </c>
      <c r="J105" s="52" t="s">
        <v>42</v>
      </c>
      <c r="K105" s="60" t="s">
        <v>42</v>
      </c>
      <c r="L105" s="40"/>
    </row>
    <row r="106" spans="1:12" ht="14.4" x14ac:dyDescent="0.3">
      <c r="A106" s="22"/>
      <c r="B106" s="14"/>
      <c r="C106" s="10"/>
      <c r="D106" s="100" t="s">
        <v>42</v>
      </c>
      <c r="E106" s="48" t="s">
        <v>42</v>
      </c>
      <c r="F106" s="52" t="s">
        <v>42</v>
      </c>
      <c r="G106" s="51" t="s">
        <v>42</v>
      </c>
      <c r="H106" s="51" t="s">
        <v>42</v>
      </c>
      <c r="I106" s="53" t="s">
        <v>42</v>
      </c>
      <c r="J106" s="52" t="s">
        <v>42</v>
      </c>
      <c r="K106" s="60" t="s">
        <v>42</v>
      </c>
      <c r="L106" s="40"/>
    </row>
    <row r="107" spans="1:12" ht="14.4" x14ac:dyDescent="0.3">
      <c r="A107" s="22"/>
      <c r="B107" s="14"/>
      <c r="C107" s="10"/>
      <c r="D107" s="100" t="s">
        <v>42</v>
      </c>
      <c r="E107" s="48" t="s">
        <v>42</v>
      </c>
      <c r="F107" s="62" t="s">
        <v>42</v>
      </c>
      <c r="G107" s="51" t="s">
        <v>42</v>
      </c>
      <c r="H107" s="51" t="s">
        <v>42</v>
      </c>
      <c r="I107" s="53" t="s">
        <v>42</v>
      </c>
      <c r="J107" s="51" t="s">
        <v>42</v>
      </c>
      <c r="K107" s="41" t="s">
        <v>42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501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69.430000000000007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05" t="s">
        <v>4</v>
      </c>
      <c r="D119" s="106"/>
      <c r="E119" s="30"/>
      <c r="F119" s="31">
        <f>F108+F118</f>
        <v>501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69.430000000000007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4" t="s">
        <v>24</v>
      </c>
      <c r="E120" s="89" t="s">
        <v>50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69.430000000000007</v>
      </c>
    </row>
    <row r="121" spans="1:12" ht="14.4" x14ac:dyDescent="0.3">
      <c r="A121" s="13"/>
      <c r="B121" s="14"/>
      <c r="C121" s="10"/>
      <c r="D121" s="65" t="s">
        <v>29</v>
      </c>
      <c r="E121" s="85" t="s">
        <v>56</v>
      </c>
      <c r="F121" s="86">
        <v>205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 x14ac:dyDescent="0.3">
      <c r="A122" s="13"/>
      <c r="B122" s="14"/>
      <c r="C122" s="10"/>
      <c r="D122" s="66" t="s">
        <v>22</v>
      </c>
      <c r="E122" s="89" t="s">
        <v>48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 x14ac:dyDescent="0.3">
      <c r="A123" s="13"/>
      <c r="B123" s="14"/>
      <c r="C123" s="10"/>
      <c r="D123" s="66" t="s">
        <v>23</v>
      </c>
      <c r="E123" s="89" t="s">
        <v>46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 x14ac:dyDescent="0.3">
      <c r="A124" s="13"/>
      <c r="B124" s="14"/>
      <c r="C124" s="10"/>
      <c r="D124" s="66" t="s">
        <v>23</v>
      </c>
      <c r="E124" s="89" t="s">
        <v>47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 x14ac:dyDescent="0.3">
      <c r="A125" s="13"/>
      <c r="B125" s="14"/>
      <c r="C125" s="10"/>
      <c r="D125" s="100" t="s">
        <v>42</v>
      </c>
      <c r="E125" s="48" t="s">
        <v>42</v>
      </c>
      <c r="F125" s="48" t="s">
        <v>42</v>
      </c>
      <c r="G125" s="51" t="s">
        <v>42</v>
      </c>
      <c r="H125" s="51" t="s">
        <v>42</v>
      </c>
      <c r="I125" s="53" t="s">
        <v>42</v>
      </c>
      <c r="J125" s="51" t="s">
        <v>42</v>
      </c>
      <c r="K125" s="41" t="s">
        <v>42</v>
      </c>
      <c r="L125" s="40"/>
    </row>
    <row r="126" spans="1:12" ht="14.4" x14ac:dyDescent="0.3">
      <c r="A126" s="13"/>
      <c r="B126" s="14"/>
      <c r="C126" s="10"/>
      <c r="D126" s="100" t="s">
        <v>42</v>
      </c>
      <c r="E126" s="48" t="s">
        <v>42</v>
      </c>
      <c r="F126" s="52" t="s">
        <v>42</v>
      </c>
      <c r="G126" s="51" t="s">
        <v>42</v>
      </c>
      <c r="H126" s="51" t="s">
        <v>42</v>
      </c>
      <c r="I126" s="53" t="s">
        <v>42</v>
      </c>
      <c r="J126" s="52" t="s">
        <v>42</v>
      </c>
      <c r="K126" s="60" t="s">
        <v>42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555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69.430000000000007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05" t="s">
        <v>4</v>
      </c>
      <c r="D138" s="106"/>
      <c r="E138" s="30"/>
      <c r="F138" s="31">
        <f>F127+F137</f>
        <v>555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69.430000000000007</v>
      </c>
    </row>
    <row r="139" spans="1:12" ht="24" x14ac:dyDescent="0.3">
      <c r="A139" s="19">
        <v>2</v>
      </c>
      <c r="B139" s="20">
        <v>2</v>
      </c>
      <c r="C139" s="21" t="s">
        <v>20</v>
      </c>
      <c r="D139" s="100" t="s">
        <v>21</v>
      </c>
      <c r="E139" s="85" t="s">
        <v>59</v>
      </c>
      <c r="F139" s="97">
        <v>243</v>
      </c>
      <c r="G139" s="87">
        <v>14.85</v>
      </c>
      <c r="H139" s="87">
        <v>18.75</v>
      </c>
      <c r="I139" s="87">
        <v>36.119999999999997</v>
      </c>
      <c r="J139" s="87">
        <v>369.03</v>
      </c>
      <c r="K139" s="88" t="s">
        <v>60</v>
      </c>
      <c r="L139" s="38">
        <v>69.430000000000007</v>
      </c>
    </row>
    <row r="140" spans="1:12" ht="14.4" x14ac:dyDescent="0.3">
      <c r="A140" s="22"/>
      <c r="B140" s="14"/>
      <c r="C140" s="10"/>
      <c r="D140" s="66" t="s">
        <v>22</v>
      </c>
      <c r="E140" s="89" t="s">
        <v>51</v>
      </c>
      <c r="F140" s="86">
        <v>208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 x14ac:dyDescent="0.3">
      <c r="A141" s="22"/>
      <c r="B141" s="14"/>
      <c r="C141" s="10"/>
      <c r="D141" s="66" t="s">
        <v>23</v>
      </c>
      <c r="E141" s="89" t="s">
        <v>46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">
      <c r="A142" s="22"/>
      <c r="B142" s="14"/>
      <c r="C142" s="10"/>
      <c r="D142" s="66" t="s">
        <v>23</v>
      </c>
      <c r="E142" s="89" t="s">
        <v>47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 x14ac:dyDescent="0.3">
      <c r="A143" s="22"/>
      <c r="B143" s="14"/>
      <c r="C143" s="10"/>
      <c r="D143" s="101" t="s">
        <v>42</v>
      </c>
      <c r="E143" s="48" t="s">
        <v>42</v>
      </c>
      <c r="F143" s="52" t="s">
        <v>42</v>
      </c>
      <c r="G143" s="51" t="s">
        <v>42</v>
      </c>
      <c r="H143" s="51" t="s">
        <v>42</v>
      </c>
      <c r="I143" s="53" t="s">
        <v>42</v>
      </c>
      <c r="J143" s="52" t="s">
        <v>42</v>
      </c>
      <c r="K143" s="60" t="s">
        <v>42</v>
      </c>
      <c r="L143" s="40"/>
    </row>
    <row r="144" spans="1:12" ht="14.4" x14ac:dyDescent="0.3">
      <c r="A144" s="22"/>
      <c r="B144" s="14"/>
      <c r="C144" s="10"/>
      <c r="D144" s="101" t="s">
        <v>42</v>
      </c>
      <c r="E144" s="48" t="s">
        <v>42</v>
      </c>
      <c r="F144" s="52" t="s">
        <v>42</v>
      </c>
      <c r="G144" s="51" t="s">
        <v>42</v>
      </c>
      <c r="H144" s="51" t="s">
        <v>42</v>
      </c>
      <c r="I144" s="53" t="s">
        <v>42</v>
      </c>
      <c r="J144" s="52" t="s">
        <v>42</v>
      </c>
      <c r="K144" s="60" t="s">
        <v>42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501</v>
      </c>
      <c r="G146" s="18">
        <f t="shared" ref="G146:J146" si="60">SUM(G139:G145)</f>
        <v>18.8</v>
      </c>
      <c r="H146" s="18">
        <f t="shared" si="60"/>
        <v>19.309999999999999</v>
      </c>
      <c r="I146" s="18">
        <f t="shared" si="60"/>
        <v>73.899999999999991</v>
      </c>
      <c r="J146" s="18">
        <f t="shared" si="60"/>
        <v>540.42999999999995</v>
      </c>
      <c r="K146" s="24"/>
      <c r="L146" s="18">
        <f t="shared" ref="L146" si="61">SUM(L139:L145)</f>
        <v>69.430000000000007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05" t="s">
        <v>4</v>
      </c>
      <c r="D157" s="106"/>
      <c r="E157" s="30"/>
      <c r="F157" s="31">
        <f>F146+F156</f>
        <v>501</v>
      </c>
      <c r="G157" s="31">
        <f t="shared" ref="G157" si="64">G146+G156</f>
        <v>18.8</v>
      </c>
      <c r="H157" s="31">
        <f t="shared" ref="H157" si="65">H146+H156</f>
        <v>19.309999999999999</v>
      </c>
      <c r="I157" s="31">
        <f t="shared" ref="I157" si="66">I146+I156</f>
        <v>73.899999999999991</v>
      </c>
      <c r="J157" s="31">
        <f t="shared" ref="J157:L157" si="67">J146+J156</f>
        <v>540.42999999999995</v>
      </c>
      <c r="K157" s="31"/>
      <c r="L157" s="31">
        <f t="shared" si="67"/>
        <v>69.430000000000007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4" t="s">
        <v>21</v>
      </c>
      <c r="E158" s="104" t="s">
        <v>64</v>
      </c>
      <c r="F158" s="86">
        <v>243</v>
      </c>
      <c r="G158" s="87">
        <v>15.1</v>
      </c>
      <c r="H158" s="87">
        <v>18.57</v>
      </c>
      <c r="I158" s="87">
        <v>44.57</v>
      </c>
      <c r="J158" s="87">
        <v>397</v>
      </c>
      <c r="K158" s="88" t="s">
        <v>65</v>
      </c>
      <c r="L158" s="38">
        <v>69.430000000000007</v>
      </c>
    </row>
    <row r="159" spans="1:12" ht="14.4" x14ac:dyDescent="0.3">
      <c r="A159" s="22"/>
      <c r="B159" s="14"/>
      <c r="C159" s="10"/>
      <c r="D159" s="66" t="s">
        <v>22</v>
      </c>
      <c r="E159" s="89" t="s">
        <v>45</v>
      </c>
      <c r="F159" s="86">
        <v>215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 x14ac:dyDescent="0.3">
      <c r="A160" s="22"/>
      <c r="B160" s="14"/>
      <c r="C160" s="10"/>
      <c r="D160" s="66" t="s">
        <v>23</v>
      </c>
      <c r="E160" s="89" t="s">
        <v>46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 x14ac:dyDescent="0.3">
      <c r="A161" s="22"/>
      <c r="B161" s="14"/>
      <c r="C161" s="10"/>
      <c r="D161" s="66" t="s">
        <v>23</v>
      </c>
      <c r="E161" s="89" t="s">
        <v>47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 x14ac:dyDescent="0.3">
      <c r="A162" s="22"/>
      <c r="B162" s="14"/>
      <c r="C162" s="10"/>
      <c r="D162" s="100" t="s">
        <v>42</v>
      </c>
      <c r="E162" s="48" t="s">
        <v>42</v>
      </c>
      <c r="F162" s="52" t="s">
        <v>42</v>
      </c>
      <c r="G162" s="51" t="s">
        <v>42</v>
      </c>
      <c r="H162" s="51" t="s">
        <v>42</v>
      </c>
      <c r="I162" s="53" t="s">
        <v>42</v>
      </c>
      <c r="J162" s="52" t="s">
        <v>42</v>
      </c>
      <c r="K162" s="60" t="s">
        <v>42</v>
      </c>
      <c r="L162" s="40"/>
    </row>
    <row r="163" spans="1:12" ht="14.4" x14ac:dyDescent="0.3">
      <c r="A163" s="22"/>
      <c r="B163" s="14"/>
      <c r="C163" s="10"/>
      <c r="D163" s="100" t="s">
        <v>42</v>
      </c>
      <c r="E163" s="48" t="s">
        <v>42</v>
      </c>
      <c r="F163" s="52" t="s">
        <v>42</v>
      </c>
      <c r="G163" s="51" t="s">
        <v>42</v>
      </c>
      <c r="H163" s="51" t="s">
        <v>42</v>
      </c>
      <c r="I163" s="53" t="s">
        <v>42</v>
      </c>
      <c r="J163" s="52" t="s">
        <v>42</v>
      </c>
      <c r="K163" s="60" t="s">
        <v>42</v>
      </c>
      <c r="L163" s="40"/>
    </row>
    <row r="164" spans="1:12" ht="14.4" x14ac:dyDescent="0.3">
      <c r="A164" s="22"/>
      <c r="B164" s="14"/>
      <c r="C164" s="10"/>
      <c r="D164" s="63" t="s">
        <v>42</v>
      </c>
      <c r="E164" s="48" t="s">
        <v>42</v>
      </c>
      <c r="F164" s="55" t="s">
        <v>42</v>
      </c>
      <c r="G164" s="49" t="s">
        <v>42</v>
      </c>
      <c r="H164" s="49" t="s">
        <v>42</v>
      </c>
      <c r="I164" s="50" t="s">
        <v>42</v>
      </c>
      <c r="J164" s="49" t="s">
        <v>42</v>
      </c>
      <c r="K164" s="41" t="s">
        <v>42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508</v>
      </c>
      <c r="G165" s="18">
        <f t="shared" ref="G165:J165" si="68">SUM(G158:G164)</f>
        <v>19.110000000000003</v>
      </c>
      <c r="H165" s="18">
        <f t="shared" si="68"/>
        <v>19.13</v>
      </c>
      <c r="I165" s="18">
        <f t="shared" si="68"/>
        <v>82.55</v>
      </c>
      <c r="J165" s="18">
        <f t="shared" si="68"/>
        <v>570.40000000000009</v>
      </c>
      <c r="K165" s="24"/>
      <c r="L165" s="18">
        <f t="shared" ref="L165" si="69">SUM(L158:L164)</f>
        <v>69.430000000000007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05" t="s">
        <v>4</v>
      </c>
      <c r="D176" s="106"/>
      <c r="E176" s="30"/>
      <c r="F176" s="31">
        <f>F165+F175</f>
        <v>508</v>
      </c>
      <c r="G176" s="31">
        <f t="shared" ref="G176" si="72">G165+G175</f>
        <v>19.110000000000003</v>
      </c>
      <c r="H176" s="31">
        <f t="shared" ref="H176" si="73">H165+H175</f>
        <v>19.13</v>
      </c>
      <c r="I176" s="31">
        <f t="shared" ref="I176" si="74">I165+I175</f>
        <v>82.55</v>
      </c>
      <c r="J176" s="31">
        <f t="shared" ref="J176:L176" si="75">J165+J175</f>
        <v>570.40000000000009</v>
      </c>
      <c r="K176" s="31"/>
      <c r="L176" s="31">
        <f t="shared" si="75"/>
        <v>69.430000000000007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4" t="s">
        <v>26</v>
      </c>
      <c r="E177" s="89" t="s">
        <v>66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69.430000000000007</v>
      </c>
    </row>
    <row r="178" spans="1:12" ht="14.4" x14ac:dyDescent="0.3">
      <c r="A178" s="22"/>
      <c r="B178" s="14"/>
      <c r="C178" s="10"/>
      <c r="D178" s="101" t="s">
        <v>21</v>
      </c>
      <c r="E178" s="85" t="s">
        <v>53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 x14ac:dyDescent="0.3">
      <c r="A179" s="22"/>
      <c r="B179" s="14"/>
      <c r="C179" s="10"/>
      <c r="D179" s="66" t="s">
        <v>22</v>
      </c>
      <c r="E179" s="89" t="s">
        <v>51</v>
      </c>
      <c r="F179" s="86">
        <v>208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 x14ac:dyDescent="0.3">
      <c r="A180" s="22"/>
      <c r="B180" s="14"/>
      <c r="C180" s="10"/>
      <c r="D180" s="66" t="s">
        <v>23</v>
      </c>
      <c r="E180" s="89" t="s">
        <v>46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 x14ac:dyDescent="0.3">
      <c r="A181" s="22"/>
      <c r="B181" s="14"/>
      <c r="C181" s="10"/>
      <c r="D181" s="66" t="s">
        <v>23</v>
      </c>
      <c r="E181" s="89" t="s">
        <v>47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 x14ac:dyDescent="0.3">
      <c r="A182" s="22"/>
      <c r="B182" s="14"/>
      <c r="C182" s="10"/>
      <c r="D182" s="101" t="s">
        <v>42</v>
      </c>
      <c r="E182" s="48" t="s">
        <v>42</v>
      </c>
      <c r="F182" s="52" t="s">
        <v>42</v>
      </c>
      <c r="G182" s="56" t="s">
        <v>42</v>
      </c>
      <c r="H182" s="56" t="s">
        <v>42</v>
      </c>
      <c r="I182" s="57" t="s">
        <v>42</v>
      </c>
      <c r="J182" s="59" t="s">
        <v>42</v>
      </c>
      <c r="K182" s="60" t="s">
        <v>42</v>
      </c>
      <c r="L182" s="40"/>
    </row>
    <row r="183" spans="1:12" ht="14.4" x14ac:dyDescent="0.3">
      <c r="A183" s="22"/>
      <c r="B183" s="14"/>
      <c r="C183" s="10"/>
      <c r="D183" s="67" t="s">
        <v>42</v>
      </c>
      <c r="E183" s="39" t="s">
        <v>42</v>
      </c>
      <c r="F183" s="40" t="s">
        <v>42</v>
      </c>
      <c r="G183" s="58" t="s">
        <v>42</v>
      </c>
      <c r="H183" s="58" t="s">
        <v>42</v>
      </c>
      <c r="I183" s="58" t="s">
        <v>42</v>
      </c>
      <c r="J183" s="58" t="s">
        <v>42</v>
      </c>
      <c r="K183" s="41" t="s">
        <v>42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518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69.430000000000007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05" t="s">
        <v>4</v>
      </c>
      <c r="D195" s="106"/>
      <c r="E195" s="30"/>
      <c r="F195" s="31">
        <f>F184+F194</f>
        <v>518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69.430000000000007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4" t="s">
        <v>26</v>
      </c>
      <c r="E196" s="85" t="s">
        <v>69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69.430000000000007</v>
      </c>
    </row>
    <row r="197" spans="1:12" ht="14.4" x14ac:dyDescent="0.3">
      <c r="A197" s="22"/>
      <c r="B197" s="14"/>
      <c r="C197" s="10"/>
      <c r="D197" s="101" t="s">
        <v>21</v>
      </c>
      <c r="E197" s="89" t="s">
        <v>54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 x14ac:dyDescent="0.3">
      <c r="A198" s="22"/>
      <c r="B198" s="14"/>
      <c r="C198" s="10"/>
      <c r="D198" s="66" t="s">
        <v>22</v>
      </c>
      <c r="E198" s="89" t="s">
        <v>55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 x14ac:dyDescent="0.3">
      <c r="A199" s="22"/>
      <c r="B199" s="14"/>
      <c r="C199" s="10"/>
      <c r="D199" s="66" t="s">
        <v>23</v>
      </c>
      <c r="E199" s="89" t="s">
        <v>46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 x14ac:dyDescent="0.3">
      <c r="A200" s="22"/>
      <c r="B200" s="14"/>
      <c r="C200" s="10"/>
      <c r="D200" s="66" t="s">
        <v>23</v>
      </c>
      <c r="E200" s="89" t="s">
        <v>47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 x14ac:dyDescent="0.3">
      <c r="A201" s="22"/>
      <c r="B201" s="14"/>
      <c r="C201" s="10"/>
      <c r="D201" s="100" t="s">
        <v>42</v>
      </c>
      <c r="E201" s="48" t="s">
        <v>42</v>
      </c>
      <c r="F201" s="71" t="s">
        <v>42</v>
      </c>
      <c r="G201" s="56" t="s">
        <v>42</v>
      </c>
      <c r="H201" s="56" t="s">
        <v>42</v>
      </c>
      <c r="I201" s="57" t="s">
        <v>42</v>
      </c>
      <c r="J201" s="59" t="s">
        <v>42</v>
      </c>
      <c r="K201" s="60" t="s">
        <v>42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69.430000000000007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05" t="s">
        <v>4</v>
      </c>
      <c r="D214" s="106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69.430000000000007</v>
      </c>
    </row>
    <row r="215" spans="1:12" ht="24" x14ac:dyDescent="0.3">
      <c r="A215" s="19">
        <v>2</v>
      </c>
      <c r="B215" s="20">
        <v>6</v>
      </c>
      <c r="C215" s="21" t="s">
        <v>20</v>
      </c>
      <c r="D215" s="64" t="s">
        <v>21</v>
      </c>
      <c r="E215" s="85" t="s">
        <v>61</v>
      </c>
      <c r="F215" s="102" t="s">
        <v>62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63</v>
      </c>
      <c r="L215" s="38">
        <v>69.430000000000007</v>
      </c>
    </row>
    <row r="216" spans="1:12" ht="14.4" x14ac:dyDescent="0.3">
      <c r="A216" s="22"/>
      <c r="B216" s="14"/>
      <c r="C216" s="10"/>
      <c r="D216" s="66" t="s">
        <v>22</v>
      </c>
      <c r="E216" s="89" t="s">
        <v>51</v>
      </c>
      <c r="F216" s="86">
        <v>208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 x14ac:dyDescent="0.3">
      <c r="A217" s="22"/>
      <c r="B217" s="14"/>
      <c r="C217" s="10"/>
      <c r="D217" s="66" t="s">
        <v>23</v>
      </c>
      <c r="E217" s="89" t="s">
        <v>46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 x14ac:dyDescent="0.3">
      <c r="A218" s="22"/>
      <c r="B218" s="14"/>
      <c r="C218" s="10"/>
      <c r="D218" s="66" t="s">
        <v>23</v>
      </c>
      <c r="E218" s="89" t="s">
        <v>47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 x14ac:dyDescent="0.3">
      <c r="A219" s="22"/>
      <c r="B219" s="14"/>
      <c r="C219" s="10"/>
      <c r="D219" s="100" t="s">
        <v>42</v>
      </c>
      <c r="E219" s="48" t="s">
        <v>42</v>
      </c>
      <c r="F219" s="52" t="s">
        <v>42</v>
      </c>
      <c r="G219" s="51" t="s">
        <v>42</v>
      </c>
      <c r="H219" s="51" t="s">
        <v>42</v>
      </c>
      <c r="I219" s="53" t="s">
        <v>42</v>
      </c>
      <c r="J219" s="52" t="s">
        <v>42</v>
      </c>
      <c r="K219" s="60" t="s">
        <v>42</v>
      </c>
      <c r="L219" s="40"/>
    </row>
    <row r="220" spans="1:12" ht="14.4" x14ac:dyDescent="0.3">
      <c r="A220" s="22"/>
      <c r="B220" s="14"/>
      <c r="C220" s="10"/>
      <c r="D220" s="100" t="s">
        <v>42</v>
      </c>
      <c r="E220" s="48" t="s">
        <v>42</v>
      </c>
      <c r="F220" s="52" t="s">
        <v>42</v>
      </c>
      <c r="G220" s="51" t="s">
        <v>42</v>
      </c>
      <c r="H220" s="51" t="s">
        <v>42</v>
      </c>
      <c r="I220" s="53" t="s">
        <v>42</v>
      </c>
      <c r="J220" s="52" t="s">
        <v>42</v>
      </c>
      <c r="K220" s="60" t="s">
        <v>42</v>
      </c>
      <c r="L220" s="40"/>
    </row>
    <row r="221" spans="1:12" ht="14.4" x14ac:dyDescent="0.3">
      <c r="A221" s="22"/>
      <c r="B221" s="14"/>
      <c r="C221" s="10"/>
      <c r="D221" s="63" t="s">
        <v>42</v>
      </c>
      <c r="E221" s="48" t="s">
        <v>42</v>
      </c>
      <c r="F221" s="48" t="s">
        <v>42</v>
      </c>
      <c r="G221" s="51" t="s">
        <v>42</v>
      </c>
      <c r="H221" s="51" t="s">
        <v>42</v>
      </c>
      <c r="I221" s="53" t="s">
        <v>42</v>
      </c>
      <c r="J221" s="51" t="s">
        <v>42</v>
      </c>
      <c r="K221" s="41" t="s">
        <v>42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501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69.430000000000007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05" t="s">
        <v>4</v>
      </c>
      <c r="D233" s="106"/>
      <c r="E233" s="30"/>
      <c r="F233" s="31">
        <f>F222+F232</f>
        <v>501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69.430000000000007</v>
      </c>
    </row>
    <row r="234" spans="1:12" ht="13.8" thickBot="1" x14ac:dyDescent="0.3">
      <c r="A234" s="26"/>
      <c r="B234" s="27"/>
      <c r="C234" s="107" t="s">
        <v>5</v>
      </c>
      <c r="D234" s="107"/>
      <c r="E234" s="107"/>
      <c r="F234" s="33">
        <f>(F24+F43+F62+F81+F100+F119+F138+F157+F176+F195)/(IF(F24=0,0,1)+IF(F43=0,0,1)+IF(F62=0,0,1)+IF(F81=0,0,1)+IF(F100=0,0,1)+IF(F119=0,0,1)+IF(F138=0,0,1)+IF(F157=0,0,1)+IF(F176=0,0,1)+IF(F195=0,0,1))</f>
        <v>526.70000000000005</v>
      </c>
      <c r="G234" s="33">
        <f>(G24+G43+G62+G81+G100+G119+G138+G157+G176+G195)/(IF(G24=0,0,1)+IF(G43=0,0,1)+IF(G62=0,0,1)+IF(G81=0,0,1)+IF(G100=0,0,1)+IF(G119=0,0,1)+IF(G138=0,0,1)+IF(G157=0,0,1)+IF(G176=0,0,1)+IF(G195=0,0,1))</f>
        <v>18.857000000000006</v>
      </c>
      <c r="H234" s="33">
        <f>(H24+H43+H62+H81+H100+H119+H138+H157+H176+H195)/(IF(H24=0,0,1)+IF(H43=0,0,1)+IF(H62=0,0,1)+IF(H81=0,0,1)+IF(H100=0,0,1)+IF(H119=0,0,1)+IF(H138=0,0,1)+IF(H157=0,0,1)+IF(H176=0,0,1)+IF(H195=0,0,1))</f>
        <v>19.230799999999999</v>
      </c>
      <c r="I234" s="33">
        <f>(I24+I43+I62+I81+I100+I119+I138+I157+I176+I195)/(IF(I24=0,0,1)+IF(I43=0,0,1)+IF(I62=0,0,1)+IF(I81=0,0,1)+IF(I100=0,0,1)+IF(I119=0,0,1)+IF(I138=0,0,1)+IF(I157=0,0,1)+IF(I176=0,0,1)+IF(I195=0,0,1))</f>
        <v>81.1036</v>
      </c>
      <c r="J234" s="33">
        <f>(J24+J43+J62+J81+J100+J119+J138+J157+J176+J195)/(IF(J24=0,0,1)+IF(J43=0,0,1)+IF(J62=0,0,1)+IF(J81=0,0,1)+IF(J100=0,0,1)+IF(J119=0,0,1)+IF(J138=0,0,1)+IF(J157=0,0,1)+IF(J176=0,0,1)+IF(J195=0,0,1))</f>
        <v>572.15300000000002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dcterms:created xsi:type="dcterms:W3CDTF">2022-05-16T14:23:56Z</dcterms:created>
  <dcterms:modified xsi:type="dcterms:W3CDTF">2025-08-30T17:24:31Z</dcterms:modified>
</cp:coreProperties>
</file>