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 4\Desktop\меню\"/>
    </mc:Choice>
  </mc:AlternateContent>
  <bookViews>
    <workbookView xWindow="0" yWindow="0" windowWidth="20490" windowHeight="76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51" i="1" l="1"/>
  <c r="F70" i="1"/>
  <c r="F89" i="1"/>
  <c r="H51" i="1" l="1"/>
  <c r="I51" i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62" i="1"/>
  <c r="G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I234" i="1"/>
  <c r="G234" i="1"/>
  <c r="F234" i="1"/>
  <c r="J234" i="1"/>
  <c r="H234" i="1"/>
</calcChain>
</file>

<file path=xl/sharedStrings.xml><?xml version="1.0" encoding="utf-8"?>
<sst xmlns="http://schemas.openxmlformats.org/spreadsheetml/2006/main" count="388" uniqueCount="102">
  <si>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</si>
  <si>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</si>
  <si>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</si>
  <si>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</si>
  <si>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</si>
  <si>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</si>
  <si>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</si>
  <si>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</si>
  <si>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</si>
  <si>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</si>
  <si>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</si>
  <si>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</si>
  <si>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</si>
  <si>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</si>
  <si>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</si>
  <si>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</si>
  <si>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</si>
  <si>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</si>
  <si>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</si>
  <si>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</si>
  <si>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</si>
  <si>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</si>
  <si>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</si>
  <si>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</si>
  <si>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</si>
  <si>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</si>
  <si>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</si>
  <si>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</si>
  <si>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</si>
  <si>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</si>
  <si>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</si>
  <si>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</si>
  <si>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</si>
  <si>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</si>
  <si>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</si>
  <si>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</si>
  <si>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</si>
  <si>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</si>
  <si>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</si>
  <si>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</si>
  <si>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гор.блюда</t>
  </si>
  <si>
    <t>173/2017</t>
  </si>
  <si>
    <t>Хлеб пшеничный</t>
  </si>
  <si>
    <t>Яблоки</t>
  </si>
  <si>
    <t>338/2017</t>
  </si>
  <si>
    <t>Хлеб ржаной</t>
  </si>
  <si>
    <t>Рагу из птицы</t>
  </si>
  <si>
    <t>289/2017</t>
  </si>
  <si>
    <t>Чай с лимоном (полусладкий)</t>
  </si>
  <si>
    <t>377/2017</t>
  </si>
  <si>
    <t>1/2017</t>
  </si>
  <si>
    <t>Мякоть птицы тушеная в соусе</t>
  </si>
  <si>
    <t>290/2017</t>
  </si>
  <si>
    <t>Макароны отварные</t>
  </si>
  <si>
    <t>203/2017</t>
  </si>
  <si>
    <t>388/2017</t>
  </si>
  <si>
    <t>Картофельное пюре</t>
  </si>
  <si>
    <t>312/2017</t>
  </si>
  <si>
    <t>Чай полусладкий</t>
  </si>
  <si>
    <t>ТТК №1</t>
  </si>
  <si>
    <t>Жаркое по-домашнему с мясом птицы</t>
  </si>
  <si>
    <t>259/2017</t>
  </si>
  <si>
    <t>Кисель</t>
  </si>
  <si>
    <t>591/2014</t>
  </si>
  <si>
    <t>Сосиски отварные с соусом томатным</t>
  </si>
  <si>
    <t>ТТК №42</t>
  </si>
  <si>
    <t>Напиток из сухофруктов полусладкий</t>
  </si>
  <si>
    <t>ТТК №3</t>
  </si>
  <si>
    <t>Фрикадельки "Особые" с соусом томатным</t>
  </si>
  <si>
    <t>ТТК №9</t>
  </si>
  <si>
    <t>Плов из птицы</t>
  </si>
  <si>
    <t>291/2017</t>
  </si>
  <si>
    <t>Биточки рыбные "Морячка" с соусом сметанным с луком</t>
  </si>
  <si>
    <t>ТТК №6</t>
  </si>
  <si>
    <t>Котлеты Любимые с соусом томатным</t>
  </si>
  <si>
    <t>ТТК №37</t>
  </si>
  <si>
    <t>Салат из отварной свеклы</t>
  </si>
  <si>
    <t>52/2017</t>
  </si>
  <si>
    <t>199/2017</t>
  </si>
  <si>
    <t>Напиток из свежих яблок</t>
  </si>
  <si>
    <t>342/2017</t>
  </si>
  <si>
    <t>ТТК №20</t>
  </si>
  <si>
    <t>Каша гречневая вязкая с маслом</t>
  </si>
  <si>
    <t>Котлеты говяжьи с соусом томатным</t>
  </si>
  <si>
    <t>339/21</t>
  </si>
  <si>
    <t xml:space="preserve">Чай полусладкий </t>
  </si>
  <si>
    <t>Салат Витаминный</t>
  </si>
  <si>
    <t>Макароны отварные с маслом</t>
  </si>
  <si>
    <t>Салат из моркови</t>
  </si>
  <si>
    <t>21/2021</t>
  </si>
  <si>
    <t>Салат из свежей капусты</t>
  </si>
  <si>
    <t>45/2017</t>
  </si>
  <si>
    <t>Котлеты куриные с соусом</t>
  </si>
  <si>
    <t>295/2015</t>
  </si>
  <si>
    <t>Кашагречневая вязкая с маслом</t>
  </si>
  <si>
    <t>Каша пшенная вязкая с маслом</t>
  </si>
  <si>
    <t>Пюре из гороха с маслом</t>
  </si>
  <si>
    <t>Котлеты школьные с соусом</t>
  </si>
  <si>
    <t>347/2021</t>
  </si>
  <si>
    <t>2/2021</t>
  </si>
  <si>
    <t>МБОУ "Шаршадинская  начальная школа - детский сад"</t>
  </si>
  <si>
    <t>А.А.Ахметгараевна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</si>
</sst>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&quot; &quot;???/???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vertical="top" wrapText="1"/>
      <protection locked="0"/>
    </xf>
    <xf numFmtId="17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9" fillId="0" borderId="10" xfId="0" applyNumberFormat="1" applyFont="1" applyBorder="1" applyAlignment="1">
      <alignment horizontal="center" vertical="center" wrapText="1"/>
    </xf>
    <xf numFmtId="1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>
      <alignment horizontal="center" vertical="top" wrapText="1"/>
    </xf>
    <xf numFmtId="49" fontId="11" fillId="2" borderId="17" xfId="0" applyNumberFormat="1" applyFont="1" applyFill="1" applyBorder="1" applyAlignment="1" applyProtection="1">
      <alignment horizontal="center" vertical="top" wrapText="1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8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100</v>
      </c>
      <c r="D1" s="62"/>
      <c r="E1" s="62"/>
      <c r="F1" s="12" t="s">
        <v>16</v>
      </c>
      <c r="G1" s="2" t="s">
        <v>17</v>
      </c>
      <c r="H1" s="63" t="s">
        <v>39</v>
      </c>
      <c r="I1" s="63"/>
      <c r="J1" s="63"/>
      <c r="K1" s="63"/>
    </row>
    <row r="2" spans="1:12" ht="18" x14ac:dyDescent="0.2">
      <c r="A2" s="35" t="s">
        <v>6</v>
      </c>
      <c r="C2" s="2"/>
      <c r="G2" s="2" t="s">
        <v>18</v>
      </c>
      <c r="H2" s="63" t="s">
        <v>101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53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83</v>
      </c>
      <c r="F6" s="40">
        <v>90</v>
      </c>
      <c r="G6" s="40">
        <v>9.18</v>
      </c>
      <c r="H6" s="40">
        <v>7.46</v>
      </c>
      <c r="I6" s="40">
        <v>9.34</v>
      </c>
      <c r="J6" s="40">
        <v>142.26</v>
      </c>
      <c r="K6" s="41" t="s">
        <v>84</v>
      </c>
      <c r="L6" s="40"/>
    </row>
    <row r="7" spans="1:12" ht="15" x14ac:dyDescent="0.25">
      <c r="A7" s="23"/>
      <c r="B7" s="15"/>
      <c r="C7" s="11"/>
      <c r="D7" s="6" t="s">
        <v>40</v>
      </c>
      <c r="E7" s="42" t="s">
        <v>82</v>
      </c>
      <c r="F7" s="43">
        <v>153</v>
      </c>
      <c r="G7" s="43">
        <v>6.6619999999999999</v>
      </c>
      <c r="H7" s="43">
        <v>9.0239999999999991</v>
      </c>
      <c r="I7" s="43">
        <v>34</v>
      </c>
      <c r="J7" s="43">
        <v>170</v>
      </c>
      <c r="K7" s="44" t="s">
        <v>41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85</v>
      </c>
      <c r="F8" s="43">
        <v>207</v>
      </c>
      <c r="G8" s="43">
        <v>0.2</v>
      </c>
      <c r="H8" s="43">
        <v>0</v>
      </c>
      <c r="I8" s="43">
        <v>13.7</v>
      </c>
      <c r="J8" s="43">
        <v>56</v>
      </c>
      <c r="K8" s="44" t="s">
        <v>59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50" t="s">
        <v>50</v>
      </c>
      <c r="L9" s="43"/>
    </row>
    <row r="10" spans="1:12" ht="15" x14ac:dyDescent="0.25">
      <c r="A10" s="23"/>
      <c r="B10" s="15"/>
      <c r="C10" s="11"/>
      <c r="D10" s="7" t="s">
        <v>24</v>
      </c>
      <c r="E10" s="42" t="s">
        <v>43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44</v>
      </c>
      <c r="L10" s="43"/>
    </row>
    <row r="11" spans="1:12" ht="15" x14ac:dyDescent="0.25">
      <c r="A11" s="23"/>
      <c r="B11" s="15"/>
      <c r="C11" s="11"/>
      <c r="D11" s="6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 t="s">
        <v>23</v>
      </c>
      <c r="E12" s="42" t="s">
        <v>45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50" t="s">
        <v>50</v>
      </c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600</v>
      </c>
      <c r="G13" s="19">
        <f t="shared" ref="G13:J13" si="0">SUM(G6:G12)</f>
        <v>19.721999999999998</v>
      </c>
      <c r="H13" s="19">
        <f t="shared" si="0"/>
        <v>17.323999999999995</v>
      </c>
      <c r="I13" s="19">
        <f t="shared" si="0"/>
        <v>88.15</v>
      </c>
      <c r="J13" s="19">
        <f t="shared" si="0"/>
        <v>530.26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600</v>
      </c>
      <c r="G24" s="32">
        <f t="shared" ref="G24:J24" si="4">G13+G23</f>
        <v>19.721999999999998</v>
      </c>
      <c r="H24" s="32">
        <f t="shared" si="4"/>
        <v>17.323999999999995</v>
      </c>
      <c r="I24" s="32">
        <f t="shared" si="4"/>
        <v>88.15</v>
      </c>
      <c r="J24" s="32">
        <f t="shared" si="4"/>
        <v>530.26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47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48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49</v>
      </c>
      <c r="L27" s="43"/>
    </row>
    <row r="28" spans="1:12" ht="15" x14ac:dyDescent="0.25">
      <c r="A28" s="14"/>
      <c r="B28" s="15"/>
      <c r="C28" s="11"/>
      <c r="D28" s="7" t="s">
        <v>23</v>
      </c>
      <c r="E28" s="51" t="s">
        <v>42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50" t="s">
        <v>50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51" t="s">
        <v>86</v>
      </c>
      <c r="F30" s="43">
        <v>60</v>
      </c>
      <c r="G30" s="43">
        <v>0.72</v>
      </c>
      <c r="H30" s="43">
        <v>3.06</v>
      </c>
      <c r="I30" s="43">
        <v>3.3</v>
      </c>
      <c r="J30" s="43">
        <v>43.8</v>
      </c>
      <c r="K30" s="57" t="s">
        <v>99</v>
      </c>
      <c r="L30" s="54"/>
    </row>
    <row r="31" spans="1:12" ht="15" x14ac:dyDescent="0.25">
      <c r="A31" s="14"/>
      <c r="B31" s="15"/>
      <c r="C31" s="11"/>
      <c r="D31" s="6" t="s">
        <v>23</v>
      </c>
      <c r="E31" s="42" t="s">
        <v>45</v>
      </c>
      <c r="F31" s="43">
        <v>20</v>
      </c>
      <c r="G31" s="43">
        <v>1</v>
      </c>
      <c r="H31" s="43">
        <v>0.2</v>
      </c>
      <c r="I31" s="43">
        <v>9</v>
      </c>
      <c r="J31" s="43">
        <v>44</v>
      </c>
      <c r="K31" s="50" t="s">
        <v>50</v>
      </c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56">
        <f>SUM(F25:F31)</f>
        <v>527</v>
      </c>
      <c r="G32" s="19">
        <f t="shared" ref="G32" si="6">SUM(G25:G31)</f>
        <v>19.183999999999997</v>
      </c>
      <c r="H32" s="19">
        <f t="shared" ref="H32" si="7">SUM(H25:H31)</f>
        <v>17.091999999999999</v>
      </c>
      <c r="I32" s="19">
        <f t="shared" ref="I32" si="8">SUM(I25:I31)</f>
        <v>59.644999999999996</v>
      </c>
      <c r="J32" s="19">
        <f t="shared" ref="J32:L32" si="9">SUM(J25:J31)</f>
        <v>473.40000000000003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55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50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527</v>
      </c>
      <c r="G43" s="32">
        <f t="shared" ref="G43" si="14">G32+G42</f>
        <v>19.183999999999997</v>
      </c>
      <c r="H43" s="32">
        <f t="shared" ref="H43" si="15">H32+H42</f>
        <v>17.091999999999999</v>
      </c>
      <c r="I43" s="32">
        <f t="shared" ref="I43" si="16">I32+I42</f>
        <v>59.644999999999996</v>
      </c>
      <c r="J43" s="32">
        <f t="shared" ref="J43:L43" si="17">J32+J42</f>
        <v>473.40000000000003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90</v>
      </c>
      <c r="G44" s="40">
        <v>10.65</v>
      </c>
      <c r="H44" s="40">
        <v>10.76</v>
      </c>
      <c r="I44" s="40">
        <v>11.63</v>
      </c>
      <c r="J44" s="40">
        <v>185.96</v>
      </c>
      <c r="K44" s="41" t="s">
        <v>52</v>
      </c>
      <c r="L44" s="40"/>
    </row>
    <row r="45" spans="1:12" ht="15" x14ac:dyDescent="0.25">
      <c r="A45" s="23"/>
      <c r="B45" s="15"/>
      <c r="C45" s="11"/>
      <c r="D45" s="6" t="s">
        <v>21</v>
      </c>
      <c r="E45" s="42" t="s">
        <v>87</v>
      </c>
      <c r="F45" s="43">
        <v>153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54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66</v>
      </c>
      <c r="F46" s="43">
        <v>200</v>
      </c>
      <c r="G46" s="43">
        <v>0.28999999999999998</v>
      </c>
      <c r="H46" s="43">
        <v>0.02</v>
      </c>
      <c r="I46" s="43">
        <v>27.8</v>
      </c>
      <c r="J46" s="43">
        <v>113</v>
      </c>
      <c r="K46" s="44" t="s">
        <v>55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50" t="s">
        <v>50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26</v>
      </c>
      <c r="E49" s="42" t="s">
        <v>88</v>
      </c>
      <c r="F49" s="43">
        <v>60</v>
      </c>
      <c r="G49" s="43">
        <v>0.72</v>
      </c>
      <c r="H49" s="43">
        <v>3.6</v>
      </c>
      <c r="I49" s="43">
        <v>6.72</v>
      </c>
      <c r="J49" s="43">
        <v>62.4</v>
      </c>
      <c r="K49" s="44" t="s">
        <v>89</v>
      </c>
      <c r="L49" s="43"/>
    </row>
    <row r="50" spans="1:12" ht="15" x14ac:dyDescent="0.25">
      <c r="A50" s="23"/>
      <c r="B50" s="15"/>
      <c r="C50" s="11"/>
      <c r="D50" s="6" t="s">
        <v>23</v>
      </c>
      <c r="E50" s="42" t="s">
        <v>45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50" t="s">
        <v>50</v>
      </c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553</v>
      </c>
      <c r="G51" s="19">
        <f t="shared" ref="G51" si="18">SUM(G44:G50)</f>
        <v>20.04</v>
      </c>
      <c r="H51" s="19">
        <f t="shared" ref="H51" si="19">SUM(H44:H50)</f>
        <v>19.288</v>
      </c>
      <c r="I51" s="19">
        <f t="shared" ref="I51" si="20">SUM(I44:I50)</f>
        <v>98.410000000000011</v>
      </c>
      <c r="J51" s="19">
        <f t="shared" ref="J51:L51" si="21">SUM(J44:J50)</f>
        <v>663.36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553</v>
      </c>
      <c r="G62" s="32">
        <f t="shared" ref="G62" si="26">G51+G61</f>
        <v>20.04</v>
      </c>
      <c r="H62" s="32">
        <f t="shared" ref="H62" si="27">H51+H61</f>
        <v>19.288</v>
      </c>
      <c r="I62" s="32">
        <f t="shared" ref="I62" si="28">I51+I61</f>
        <v>98.410000000000011</v>
      </c>
      <c r="J62" s="32">
        <f t="shared" ref="J62:L62" si="29">J51+J61</f>
        <v>663.36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92</v>
      </c>
      <c r="F63" s="40">
        <v>90</v>
      </c>
      <c r="G63" s="40">
        <v>6.47</v>
      </c>
      <c r="H63" s="40">
        <v>12.46</v>
      </c>
      <c r="I63" s="40">
        <v>2.97</v>
      </c>
      <c r="J63" s="40">
        <v>129.19999999999999</v>
      </c>
      <c r="K63" s="41" t="s">
        <v>93</v>
      </c>
      <c r="L63" s="40"/>
    </row>
    <row r="64" spans="1:12" ht="15" x14ac:dyDescent="0.25">
      <c r="A64" s="23"/>
      <c r="B64" s="15"/>
      <c r="C64" s="11"/>
      <c r="D64" s="6" t="s">
        <v>21</v>
      </c>
      <c r="E64" s="42" t="s">
        <v>56</v>
      </c>
      <c r="F64" s="43">
        <v>150</v>
      </c>
      <c r="G64" s="43">
        <v>3.09</v>
      </c>
      <c r="H64" s="43">
        <v>8.2799999999999994</v>
      </c>
      <c r="I64" s="43">
        <v>22</v>
      </c>
      <c r="J64" s="43">
        <v>172</v>
      </c>
      <c r="K64" s="44" t="s">
        <v>57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58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59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50" t="s">
        <v>50</v>
      </c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26</v>
      </c>
      <c r="E68" s="42" t="s">
        <v>90</v>
      </c>
      <c r="F68" s="43">
        <v>60</v>
      </c>
      <c r="G68" s="43">
        <v>0.78</v>
      </c>
      <c r="H68" s="43">
        <v>1.94</v>
      </c>
      <c r="I68" s="43">
        <v>3.87</v>
      </c>
      <c r="J68" s="43">
        <v>36</v>
      </c>
      <c r="K68" s="44" t="s">
        <v>91</v>
      </c>
      <c r="L68" s="43"/>
    </row>
    <row r="69" spans="1:12" ht="15" x14ac:dyDescent="0.25">
      <c r="A69" s="23"/>
      <c r="B69" s="15"/>
      <c r="C69" s="11"/>
      <c r="D69" s="6" t="s">
        <v>23</v>
      </c>
      <c r="E69" s="42" t="s">
        <v>45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50" t="s">
        <v>50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557</v>
      </c>
      <c r="G70" s="19">
        <f t="shared" ref="G70" si="30">SUM(G63:G69)</f>
        <v>13.819999999999997</v>
      </c>
      <c r="H70" s="19">
        <f t="shared" ref="H70" si="31">SUM(H63:H69)</f>
        <v>23.12</v>
      </c>
      <c r="I70" s="19">
        <f t="shared" ref="I70" si="32">SUM(I63:I69)</f>
        <v>66.3</v>
      </c>
      <c r="J70" s="19">
        <f t="shared" ref="J70:L70" si="33">SUM(J63:J69)</f>
        <v>508.2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557</v>
      </c>
      <c r="G81" s="32">
        <f t="shared" ref="G81" si="38">G70+G80</f>
        <v>13.819999999999997</v>
      </c>
      <c r="H81" s="32">
        <f t="shared" ref="H81" si="39">H70+H80</f>
        <v>23.12</v>
      </c>
      <c r="I81" s="32">
        <f t="shared" ref="I81" si="40">I70+I80</f>
        <v>66.3</v>
      </c>
      <c r="J81" s="32">
        <f t="shared" ref="J81:L81" si="41">J70+J80</f>
        <v>508.2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60</v>
      </c>
      <c r="F82" s="40">
        <v>200</v>
      </c>
      <c r="G82" s="40">
        <v>21.84</v>
      </c>
      <c r="H82" s="40">
        <v>17.63</v>
      </c>
      <c r="I82" s="40">
        <v>24.96</v>
      </c>
      <c r="J82" s="40">
        <v>346</v>
      </c>
      <c r="K82" s="41" t="s">
        <v>61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62</v>
      </c>
      <c r="F84" s="43">
        <v>200</v>
      </c>
      <c r="G84" s="43">
        <v>1.1100000000000001</v>
      </c>
      <c r="H84" s="43">
        <v>7.0000000000000007E-2</v>
      </c>
      <c r="I84" s="43">
        <v>26</v>
      </c>
      <c r="J84" s="43">
        <v>106.8</v>
      </c>
      <c r="K84" s="44" t="s">
        <v>63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50" t="s">
        <v>50</v>
      </c>
      <c r="L85" s="43"/>
    </row>
    <row r="86" spans="1:12" ht="15" x14ac:dyDescent="0.25">
      <c r="A86" s="23"/>
      <c r="B86" s="15"/>
      <c r="C86" s="11"/>
      <c r="D86" s="7" t="s">
        <v>24</v>
      </c>
      <c r="E86" s="42" t="s">
        <v>43</v>
      </c>
      <c r="F86" s="43">
        <v>100</v>
      </c>
      <c r="G86" s="43">
        <v>0.4</v>
      </c>
      <c r="H86" s="43">
        <v>0.4</v>
      </c>
      <c r="I86" s="43">
        <v>7.35</v>
      </c>
      <c r="J86" s="43">
        <v>47</v>
      </c>
      <c r="K86" s="44" t="s">
        <v>44</v>
      </c>
      <c r="L86" s="43"/>
    </row>
    <row r="87" spans="1:12" ht="15" x14ac:dyDescent="0.25">
      <c r="A87" s="23"/>
      <c r="B87" s="15"/>
      <c r="C87" s="11"/>
      <c r="D87" s="6" t="s">
        <v>26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 t="s">
        <v>23</v>
      </c>
      <c r="E88" s="42" t="s">
        <v>45</v>
      </c>
      <c r="F88" s="43">
        <v>20</v>
      </c>
      <c r="G88" s="43">
        <v>1</v>
      </c>
      <c r="H88" s="43">
        <v>0.2</v>
      </c>
      <c r="I88" s="43">
        <v>9</v>
      </c>
      <c r="J88" s="43">
        <v>44</v>
      </c>
      <c r="K88" s="50" t="s">
        <v>50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26.63</v>
      </c>
      <c r="H89" s="19">
        <f t="shared" ref="H89" si="43">SUM(H82:H88)</f>
        <v>18.539999999999996</v>
      </c>
      <c r="I89" s="19">
        <f t="shared" ref="I89" si="44">SUM(I82:I88)</f>
        <v>82.07</v>
      </c>
      <c r="J89" s="19">
        <f t="shared" ref="J89:L89" si="45">SUM(J82:J88)</f>
        <v>614.79999999999995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550</v>
      </c>
      <c r="G100" s="32">
        <f t="shared" ref="G100" si="50">G89+G99</f>
        <v>26.63</v>
      </c>
      <c r="H100" s="32">
        <f t="shared" ref="H100" si="51">H89+H99</f>
        <v>18.539999999999996</v>
      </c>
      <c r="I100" s="32">
        <f t="shared" ref="I100" si="52">I89+I99</f>
        <v>82.07</v>
      </c>
      <c r="J100" s="32">
        <f t="shared" ref="J100:L100" si="53">J89+J99</f>
        <v>614.79999999999995</v>
      </c>
      <c r="K100" s="32"/>
      <c r="L100" s="32">
        <f t="shared" si="53"/>
        <v>0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64</v>
      </c>
      <c r="F101" s="40">
        <v>90</v>
      </c>
      <c r="G101" s="40">
        <v>4.01</v>
      </c>
      <c r="H101" s="40">
        <v>6.84</v>
      </c>
      <c r="I101" s="40">
        <v>5.07</v>
      </c>
      <c r="J101" s="40">
        <v>97.9</v>
      </c>
      <c r="K101" s="41" t="s">
        <v>65</v>
      </c>
      <c r="L101" s="40"/>
    </row>
    <row r="102" spans="1:12" ht="15" x14ac:dyDescent="0.25">
      <c r="A102" s="23"/>
      <c r="B102" s="15"/>
      <c r="C102" s="11"/>
      <c r="D102" s="6" t="s">
        <v>21</v>
      </c>
      <c r="E102" s="42" t="s">
        <v>53</v>
      </c>
      <c r="F102" s="43">
        <v>153</v>
      </c>
      <c r="G102" s="43">
        <v>5.0999999999999996</v>
      </c>
      <c r="H102" s="43">
        <v>4.468</v>
      </c>
      <c r="I102" s="43">
        <v>28.5</v>
      </c>
      <c r="J102" s="43">
        <v>187</v>
      </c>
      <c r="K102" s="44" t="s">
        <v>54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66</v>
      </c>
      <c r="F103" s="43">
        <v>200</v>
      </c>
      <c r="G103" s="43">
        <v>0.28999999999999998</v>
      </c>
      <c r="H103" s="43">
        <v>0.02</v>
      </c>
      <c r="I103" s="43">
        <v>27.8</v>
      </c>
      <c r="J103" s="43">
        <v>113</v>
      </c>
      <c r="K103" s="44" t="s">
        <v>67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50" t="s">
        <v>50</v>
      </c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 t="s">
        <v>76</v>
      </c>
      <c r="F106" s="43">
        <v>60</v>
      </c>
      <c r="G106" s="43">
        <v>0.85</v>
      </c>
      <c r="H106" s="43">
        <v>3.65</v>
      </c>
      <c r="I106" s="43">
        <v>11.6</v>
      </c>
      <c r="J106" s="43">
        <v>56</v>
      </c>
      <c r="K106" s="44" t="s">
        <v>77</v>
      </c>
      <c r="L106" s="43"/>
    </row>
    <row r="107" spans="1:12" ht="15" x14ac:dyDescent="0.25">
      <c r="A107" s="23"/>
      <c r="B107" s="15"/>
      <c r="C107" s="11"/>
      <c r="D107" s="6" t="s">
        <v>23</v>
      </c>
      <c r="E107" s="42" t="s">
        <v>45</v>
      </c>
      <c r="F107" s="43">
        <v>20</v>
      </c>
      <c r="G107" s="43">
        <v>1</v>
      </c>
      <c r="H107" s="43">
        <v>0.2</v>
      </c>
      <c r="I107" s="43">
        <v>9</v>
      </c>
      <c r="J107" s="43">
        <v>44</v>
      </c>
      <c r="K107" s="50" t="s">
        <v>50</v>
      </c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553</v>
      </c>
      <c r="G108" s="19">
        <f t="shared" ref="G108:J108" si="54">SUM(G101:G107)</f>
        <v>13.529999999999998</v>
      </c>
      <c r="H108" s="19">
        <f t="shared" si="54"/>
        <v>15.417999999999999</v>
      </c>
      <c r="I108" s="19">
        <f t="shared" si="54"/>
        <v>96.73</v>
      </c>
      <c r="J108" s="19">
        <f t="shared" si="54"/>
        <v>568.9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9" t="s">
        <v>4</v>
      </c>
      <c r="D119" s="60"/>
      <c r="E119" s="31"/>
      <c r="F119" s="32">
        <f>F108+F118</f>
        <v>553</v>
      </c>
      <c r="G119" s="32">
        <f t="shared" ref="G119:J119" si="58">G108+G118</f>
        <v>13.529999999999998</v>
      </c>
      <c r="H119" s="32">
        <f t="shared" si="58"/>
        <v>15.417999999999999</v>
      </c>
      <c r="I119" s="32">
        <f t="shared" si="58"/>
        <v>96.73</v>
      </c>
      <c r="J119" s="32">
        <f t="shared" si="58"/>
        <v>568.9</v>
      </c>
      <c r="K119" s="32"/>
      <c r="L119" s="32">
        <f t="shared" ref="L119" si="59">L108+L118</f>
        <v>0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68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69</v>
      </c>
      <c r="L120" s="40"/>
    </row>
    <row r="121" spans="1:12" ht="15" x14ac:dyDescent="0.25">
      <c r="A121" s="14"/>
      <c r="B121" s="15"/>
      <c r="C121" s="11"/>
      <c r="D121" s="6" t="s">
        <v>21</v>
      </c>
      <c r="E121" s="42" t="s">
        <v>94</v>
      </c>
      <c r="F121" s="43">
        <v>153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41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58</v>
      </c>
      <c r="F122" s="43">
        <v>207</v>
      </c>
      <c r="G122" s="43">
        <v>0.2</v>
      </c>
      <c r="H122" s="43"/>
      <c r="I122" s="43">
        <v>13.7</v>
      </c>
      <c r="J122" s="43">
        <v>56</v>
      </c>
      <c r="K122" s="44" t="s">
        <v>59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50" t="s">
        <v>50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43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44</v>
      </c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45</v>
      </c>
      <c r="F125" s="43">
        <v>20</v>
      </c>
      <c r="G125" s="43">
        <v>1</v>
      </c>
      <c r="H125" s="43">
        <v>0.2</v>
      </c>
      <c r="I125" s="43">
        <v>9</v>
      </c>
      <c r="J125" s="43">
        <v>44</v>
      </c>
      <c r="K125" s="50" t="s">
        <v>50</v>
      </c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23.081999999999997</v>
      </c>
      <c r="H127" s="19">
        <f t="shared" si="60"/>
        <v>28.903999999999996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9" t="s">
        <v>4</v>
      </c>
      <c r="D138" s="60"/>
      <c r="E138" s="31"/>
      <c r="F138" s="32">
        <f>F127+F137</f>
        <v>610</v>
      </c>
      <c r="G138" s="32">
        <f t="shared" ref="G138" si="64">G127+G137</f>
        <v>23.081999999999997</v>
      </c>
      <c r="H138" s="32">
        <f t="shared" ref="H138" si="65">H127+H137</f>
        <v>28.903999999999996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70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71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48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49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50" t="s">
        <v>50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26</v>
      </c>
      <c r="E144" s="42" t="s">
        <v>90</v>
      </c>
      <c r="F144" s="43">
        <v>60</v>
      </c>
      <c r="G144" s="43">
        <v>0.78</v>
      </c>
      <c r="H144" s="43">
        <v>1.94</v>
      </c>
      <c r="I144" s="43">
        <v>3.87</v>
      </c>
      <c r="J144" s="43">
        <v>36</v>
      </c>
      <c r="K144" s="44" t="s">
        <v>91</v>
      </c>
      <c r="L144" s="43"/>
    </row>
    <row r="145" spans="1:12" ht="15" x14ac:dyDescent="0.25">
      <c r="A145" s="23"/>
      <c r="B145" s="15"/>
      <c r="C145" s="11"/>
      <c r="D145" s="6" t="s">
        <v>23</v>
      </c>
      <c r="E145" s="42" t="s">
        <v>45</v>
      </c>
      <c r="F145" s="43">
        <v>20</v>
      </c>
      <c r="G145" s="43">
        <v>1</v>
      </c>
      <c r="H145" s="43">
        <v>0.2</v>
      </c>
      <c r="I145" s="43">
        <v>9</v>
      </c>
      <c r="J145" s="43">
        <v>44</v>
      </c>
      <c r="K145" s="50" t="s">
        <v>50</v>
      </c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17.454000000000001</v>
      </c>
      <c r="H146" s="19">
        <f t="shared" si="68"/>
        <v>14.802</v>
      </c>
      <c r="I146" s="19">
        <f t="shared" si="68"/>
        <v>65.155000000000001</v>
      </c>
      <c r="J146" s="19">
        <f t="shared" si="68"/>
        <v>467.28999999999996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9" t="s">
        <v>4</v>
      </c>
      <c r="D157" s="60"/>
      <c r="E157" s="31"/>
      <c r="F157" s="32">
        <f>F146+F156</f>
        <v>527</v>
      </c>
      <c r="G157" s="32">
        <f t="shared" ref="G157" si="72">G146+G156</f>
        <v>17.454000000000001</v>
      </c>
      <c r="H157" s="32">
        <f t="shared" ref="H157" si="73">H146+H156</f>
        <v>14.802</v>
      </c>
      <c r="I157" s="32">
        <f t="shared" ref="I157" si="74">I146+I156</f>
        <v>65.155000000000001</v>
      </c>
      <c r="J157" s="32">
        <f t="shared" ref="J157:L157" si="75">J146+J156</f>
        <v>467.28999999999996</v>
      </c>
      <c r="K157" s="32"/>
      <c r="L157" s="32">
        <f t="shared" si="75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72</v>
      </c>
      <c r="F158" s="40">
        <v>90</v>
      </c>
      <c r="G158" s="40">
        <v>11</v>
      </c>
      <c r="H158" s="40">
        <v>4.24</v>
      </c>
      <c r="I158" s="40">
        <v>8.32</v>
      </c>
      <c r="J158" s="40">
        <v>122.6</v>
      </c>
      <c r="K158" s="41" t="s">
        <v>73</v>
      </c>
      <c r="L158" s="40"/>
    </row>
    <row r="159" spans="1:12" ht="15" x14ac:dyDescent="0.25">
      <c r="A159" s="23"/>
      <c r="B159" s="15"/>
      <c r="C159" s="11"/>
      <c r="D159" s="6" t="s">
        <v>21</v>
      </c>
      <c r="E159" s="42" t="s">
        <v>56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44" t="s">
        <v>57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66</v>
      </c>
      <c r="F160" s="43">
        <v>200</v>
      </c>
      <c r="G160" s="43">
        <v>0.28999999999999998</v>
      </c>
      <c r="H160" s="43">
        <v>0.02</v>
      </c>
      <c r="I160" s="43">
        <v>27.8</v>
      </c>
      <c r="J160" s="43">
        <v>113</v>
      </c>
      <c r="K160" s="44" t="s">
        <v>67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50" t="s">
        <v>50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26</v>
      </c>
      <c r="E163" s="42" t="s">
        <v>88</v>
      </c>
      <c r="F163" s="43">
        <v>60</v>
      </c>
      <c r="G163" s="43">
        <v>0.72</v>
      </c>
      <c r="H163" s="43">
        <v>3.6</v>
      </c>
      <c r="I163" s="43">
        <v>6.72</v>
      </c>
      <c r="J163" s="43">
        <v>62.4</v>
      </c>
      <c r="K163" s="44" t="s">
        <v>89</v>
      </c>
      <c r="L163" s="43"/>
    </row>
    <row r="164" spans="1:12" ht="15" x14ac:dyDescent="0.25">
      <c r="A164" s="23"/>
      <c r="B164" s="15"/>
      <c r="C164" s="11"/>
      <c r="D164" s="6" t="s">
        <v>23</v>
      </c>
      <c r="E164" s="42" t="s">
        <v>45</v>
      </c>
      <c r="F164" s="43">
        <v>20</v>
      </c>
      <c r="G164" s="43">
        <v>1</v>
      </c>
      <c r="H164" s="43">
        <v>0.2</v>
      </c>
      <c r="I164" s="43">
        <v>9</v>
      </c>
      <c r="J164" s="43">
        <v>44</v>
      </c>
      <c r="K164" s="50" t="s">
        <v>50</v>
      </c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76">SUM(G158:G164)</f>
        <v>18.38</v>
      </c>
      <c r="H165" s="19">
        <f t="shared" si="76"/>
        <v>16.579999999999998</v>
      </c>
      <c r="I165" s="19">
        <f t="shared" si="76"/>
        <v>88.600000000000009</v>
      </c>
      <c r="J165" s="19">
        <f t="shared" si="76"/>
        <v>585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9" t="s">
        <v>4</v>
      </c>
      <c r="D176" s="60"/>
      <c r="E176" s="31"/>
      <c r="F176" s="32">
        <f>F165+F175</f>
        <v>550</v>
      </c>
      <c r="G176" s="32">
        <f t="shared" ref="G176" si="80">G165+G175</f>
        <v>18.38</v>
      </c>
      <c r="H176" s="32">
        <f t="shared" ref="H176" si="81">H165+H175</f>
        <v>16.579999999999998</v>
      </c>
      <c r="I176" s="32">
        <f t="shared" ref="I176" si="82">I165+I175</f>
        <v>88.600000000000009</v>
      </c>
      <c r="J176" s="32">
        <f t="shared" ref="J176:L176" si="83">J165+J175</f>
        <v>585</v>
      </c>
      <c r="K176" s="32"/>
      <c r="L176" s="32">
        <f t="shared" si="83"/>
        <v>0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74</v>
      </c>
      <c r="F177" s="40">
        <v>90</v>
      </c>
      <c r="G177" s="40">
        <v>9.23</v>
      </c>
      <c r="H177" s="40">
        <v>9.5</v>
      </c>
      <c r="I177" s="40">
        <v>12.96</v>
      </c>
      <c r="J177" s="40">
        <v>171.27</v>
      </c>
      <c r="K177" s="41" t="s">
        <v>75</v>
      </c>
      <c r="L177" s="40"/>
    </row>
    <row r="178" spans="1:12" ht="15" x14ac:dyDescent="0.25">
      <c r="A178" s="23"/>
      <c r="B178" s="15"/>
      <c r="C178" s="11"/>
      <c r="D178" s="6" t="s">
        <v>21</v>
      </c>
      <c r="E178" s="42" t="s">
        <v>95</v>
      </c>
      <c r="F178" s="43">
        <v>153</v>
      </c>
      <c r="G178" s="43">
        <v>5.65</v>
      </c>
      <c r="H178" s="43">
        <v>4.47</v>
      </c>
      <c r="I178" s="43">
        <v>28</v>
      </c>
      <c r="J178" s="43">
        <v>175</v>
      </c>
      <c r="K178" s="44" t="s">
        <v>41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58</v>
      </c>
      <c r="F179" s="43">
        <v>207</v>
      </c>
      <c r="G179" s="43">
        <v>0.2</v>
      </c>
      <c r="H179" s="43"/>
      <c r="I179" s="43">
        <v>13.7</v>
      </c>
      <c r="J179" s="43">
        <v>56</v>
      </c>
      <c r="K179" s="44" t="s">
        <v>59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50" t="s">
        <v>50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42" t="s">
        <v>76</v>
      </c>
      <c r="F182" s="43">
        <v>60</v>
      </c>
      <c r="G182" s="43">
        <v>0.85</v>
      </c>
      <c r="H182" s="43">
        <v>3.65</v>
      </c>
      <c r="I182" s="43">
        <v>11.6</v>
      </c>
      <c r="J182" s="43">
        <v>56</v>
      </c>
      <c r="K182" s="44" t="s">
        <v>77</v>
      </c>
      <c r="L182" s="43"/>
    </row>
    <row r="183" spans="1:12" ht="15" x14ac:dyDescent="0.25">
      <c r="A183" s="23"/>
      <c r="B183" s="15"/>
      <c r="C183" s="11"/>
      <c r="D183" s="6" t="s">
        <v>23</v>
      </c>
      <c r="E183" s="42" t="s">
        <v>45</v>
      </c>
      <c r="F183" s="43">
        <v>20</v>
      </c>
      <c r="G183" s="43">
        <v>1</v>
      </c>
      <c r="H183" s="43">
        <v>0.2</v>
      </c>
      <c r="I183" s="43">
        <v>9</v>
      </c>
      <c r="J183" s="43">
        <v>44</v>
      </c>
      <c r="K183" s="50" t="s">
        <v>50</v>
      </c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84">SUM(G177:G183)</f>
        <v>19.21</v>
      </c>
      <c r="H184" s="19">
        <f t="shared" si="84"/>
        <v>18.059999999999999</v>
      </c>
      <c r="I184" s="19">
        <f t="shared" si="84"/>
        <v>90.02</v>
      </c>
      <c r="J184" s="19">
        <f t="shared" si="84"/>
        <v>573.27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9" t="s">
        <v>4</v>
      </c>
      <c r="D195" s="60"/>
      <c r="E195" s="31"/>
      <c r="F195" s="32">
        <f>F184+F194</f>
        <v>560</v>
      </c>
      <c r="G195" s="32">
        <f t="shared" ref="G195" si="88">G184+G194</f>
        <v>19.21</v>
      </c>
      <c r="H195" s="32">
        <f t="shared" ref="H195" si="89">H184+H194</f>
        <v>18.059999999999999</v>
      </c>
      <c r="I195" s="32">
        <f t="shared" ref="I195" si="90">I184+I194</f>
        <v>90.02</v>
      </c>
      <c r="J195" s="32">
        <f t="shared" ref="J195:L195" si="91">J184+J194</f>
        <v>573.27</v>
      </c>
      <c r="K195" s="32"/>
      <c r="L195" s="32">
        <f t="shared" si="91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97</v>
      </c>
      <c r="F196" s="40">
        <v>100</v>
      </c>
      <c r="G196" s="40">
        <v>11.47</v>
      </c>
      <c r="H196" s="40">
        <v>10.6</v>
      </c>
      <c r="I196" s="40">
        <v>11.25</v>
      </c>
      <c r="J196" s="40">
        <v>183.6</v>
      </c>
      <c r="K196" s="41" t="s">
        <v>98</v>
      </c>
      <c r="L196" s="40"/>
    </row>
    <row r="197" spans="1:12" ht="15" x14ac:dyDescent="0.25">
      <c r="A197" s="23"/>
      <c r="B197" s="15"/>
      <c r="C197" s="11"/>
      <c r="D197" s="6" t="s">
        <v>21</v>
      </c>
      <c r="E197" s="42" t="s">
        <v>96</v>
      </c>
      <c r="F197" s="43">
        <v>153</v>
      </c>
      <c r="G197" s="43">
        <v>17.25</v>
      </c>
      <c r="H197" s="43">
        <v>1.2</v>
      </c>
      <c r="I197" s="43">
        <v>38.1</v>
      </c>
      <c r="J197" s="43">
        <v>232</v>
      </c>
      <c r="K197" s="44" t="s">
        <v>78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79</v>
      </c>
      <c r="F198" s="43">
        <v>200</v>
      </c>
      <c r="G198" s="43">
        <v>0.2</v>
      </c>
      <c r="H198" s="43">
        <v>0.2</v>
      </c>
      <c r="I198" s="43">
        <v>18.399999999999999</v>
      </c>
      <c r="J198" s="43">
        <v>76.3</v>
      </c>
      <c r="K198" s="44" t="s">
        <v>80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71</v>
      </c>
      <c r="K199" s="50" t="s">
        <v>50</v>
      </c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 t="s">
        <v>26</v>
      </c>
      <c r="E201" s="51" t="s">
        <v>86</v>
      </c>
      <c r="F201" s="43">
        <v>60</v>
      </c>
      <c r="G201" s="43">
        <v>0.72</v>
      </c>
      <c r="H201" s="43">
        <v>3.06</v>
      </c>
      <c r="I201" s="43">
        <v>3.3</v>
      </c>
      <c r="J201" s="43">
        <v>43.8</v>
      </c>
      <c r="K201" s="57" t="s">
        <v>99</v>
      </c>
      <c r="L201" s="43"/>
    </row>
    <row r="202" spans="1:12" ht="15" x14ac:dyDescent="0.25">
      <c r="A202" s="23"/>
      <c r="B202" s="15"/>
      <c r="C202" s="11"/>
      <c r="D202" s="6" t="s">
        <v>23</v>
      </c>
      <c r="E202" s="42" t="s">
        <v>45</v>
      </c>
      <c r="F202" s="43">
        <v>20</v>
      </c>
      <c r="G202" s="43">
        <v>1</v>
      </c>
      <c r="H202" s="43">
        <v>0.2</v>
      </c>
      <c r="I202" s="43">
        <v>9</v>
      </c>
      <c r="J202" s="43">
        <v>44</v>
      </c>
      <c r="K202" s="50" t="s">
        <v>50</v>
      </c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563</v>
      </c>
      <c r="G203" s="19">
        <f t="shared" ref="G203:J203" si="92">SUM(G196:G202)</f>
        <v>32.92</v>
      </c>
      <c r="H203" s="19">
        <f t="shared" si="92"/>
        <v>15.499999999999998</v>
      </c>
      <c r="I203" s="19">
        <f t="shared" si="92"/>
        <v>94.81</v>
      </c>
      <c r="J203" s="19">
        <f t="shared" si="92"/>
        <v>650.70000000000005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58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52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9" t="s">
        <v>4</v>
      </c>
      <c r="D214" s="60"/>
      <c r="E214" s="31"/>
      <c r="F214" s="32">
        <f>F203+F213</f>
        <v>563</v>
      </c>
      <c r="G214" s="32">
        <f t="shared" ref="G214:J214" si="96">G203+G213</f>
        <v>32.92</v>
      </c>
      <c r="H214" s="32">
        <f t="shared" si="96"/>
        <v>15.499999999999998</v>
      </c>
      <c r="I214" s="32">
        <f t="shared" si="96"/>
        <v>94.81</v>
      </c>
      <c r="J214" s="32">
        <f t="shared" si="96"/>
        <v>650.70000000000005</v>
      </c>
      <c r="K214" s="32"/>
      <c r="L214" s="32">
        <f t="shared" ref="L214" si="97">L203+L213</f>
        <v>0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64</v>
      </c>
      <c r="F215" s="40">
        <v>90</v>
      </c>
      <c r="G215" s="40">
        <v>4.01</v>
      </c>
      <c r="H215" s="40">
        <v>6.84</v>
      </c>
      <c r="I215" s="40">
        <v>5.07</v>
      </c>
      <c r="J215" s="40">
        <v>97.9</v>
      </c>
      <c r="K215" s="41" t="s">
        <v>81</v>
      </c>
      <c r="L215" s="40"/>
    </row>
    <row r="216" spans="1:12" ht="15" x14ac:dyDescent="0.25">
      <c r="A216" s="23"/>
      <c r="B216" s="15"/>
      <c r="C216" s="11"/>
      <c r="D216" s="5" t="s">
        <v>21</v>
      </c>
      <c r="E216" s="42" t="s">
        <v>82</v>
      </c>
      <c r="F216" s="43">
        <v>153</v>
      </c>
      <c r="G216" s="43">
        <v>6.6619999999999999</v>
      </c>
      <c r="H216" s="43">
        <v>9.0239999999999991</v>
      </c>
      <c r="I216" s="43">
        <v>34</v>
      </c>
      <c r="J216" s="43">
        <v>170</v>
      </c>
      <c r="K216" s="44" t="s">
        <v>41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48</v>
      </c>
      <c r="F217" s="43">
        <v>217</v>
      </c>
      <c r="G217" s="43">
        <v>8.4000000000000005E-2</v>
      </c>
      <c r="H217" s="43">
        <v>1.2E-2</v>
      </c>
      <c r="I217" s="43">
        <v>15.185</v>
      </c>
      <c r="J217" s="43">
        <v>62</v>
      </c>
      <c r="K217" s="44" t="s">
        <v>49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30</v>
      </c>
      <c r="G218" s="43">
        <v>2.2799999999999998</v>
      </c>
      <c r="H218" s="43">
        <v>0.24</v>
      </c>
      <c r="I218" s="43">
        <v>14.76</v>
      </c>
      <c r="J218" s="43">
        <v>71</v>
      </c>
      <c r="K218" s="50" t="s">
        <v>50</v>
      </c>
      <c r="L218" s="43"/>
    </row>
    <row r="219" spans="1:12" ht="15" x14ac:dyDescent="0.25">
      <c r="A219" s="23"/>
      <c r="B219" s="15"/>
      <c r="C219" s="11"/>
      <c r="D219" s="7" t="s">
        <v>24</v>
      </c>
      <c r="E219" s="42" t="s">
        <v>43</v>
      </c>
      <c r="F219" s="43">
        <v>100</v>
      </c>
      <c r="G219" s="43">
        <v>0.4</v>
      </c>
      <c r="H219" s="43">
        <v>0.4</v>
      </c>
      <c r="I219" s="43">
        <v>7.35</v>
      </c>
      <c r="J219" s="43">
        <v>47</v>
      </c>
      <c r="K219" s="44" t="s">
        <v>44</v>
      </c>
      <c r="L219" s="43"/>
    </row>
    <row r="220" spans="1:12" ht="15.75" thickBot="1" x14ac:dyDescent="0.3">
      <c r="A220" s="23"/>
      <c r="B220" s="15"/>
      <c r="C220" s="11"/>
      <c r="D220" s="6" t="s">
        <v>23</v>
      </c>
      <c r="E220" s="42" t="s">
        <v>45</v>
      </c>
      <c r="F220" s="43">
        <v>20</v>
      </c>
      <c r="G220" s="43">
        <v>1</v>
      </c>
      <c r="H220" s="43">
        <v>0.2</v>
      </c>
      <c r="I220" s="43">
        <v>9</v>
      </c>
      <c r="J220" s="43">
        <v>44</v>
      </c>
      <c r="K220" s="50" t="s">
        <v>50</v>
      </c>
      <c r="L220" s="43"/>
    </row>
    <row r="221" spans="1:12" ht="15" x14ac:dyDescent="0.25">
      <c r="A221" s="23"/>
      <c r="B221" s="15"/>
      <c r="C221" s="11"/>
      <c r="D221" s="6"/>
      <c r="E221" s="39"/>
      <c r="F221" s="40"/>
      <c r="G221" s="40"/>
      <c r="H221" s="40"/>
      <c r="I221" s="40"/>
      <c r="J221" s="40"/>
      <c r="K221" s="41"/>
      <c r="L221" s="40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610</v>
      </c>
      <c r="G222" s="19">
        <f t="shared" ref="G222:J222" si="98">SUM(G215:G221)</f>
        <v>14.436</v>
      </c>
      <c r="H222" s="19">
        <f t="shared" si="98"/>
        <v>16.715999999999998</v>
      </c>
      <c r="I222" s="19">
        <f t="shared" si="98"/>
        <v>85.364999999999995</v>
      </c>
      <c r="J222" s="19">
        <f t="shared" si="98"/>
        <v>491.9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9" t="s">
        <v>4</v>
      </c>
      <c r="D233" s="60"/>
      <c r="E233" s="31"/>
      <c r="F233" s="32">
        <f>F222+F232</f>
        <v>610</v>
      </c>
      <c r="G233" s="32">
        <f t="shared" ref="G233:J233" si="102">G222+G232</f>
        <v>14.436</v>
      </c>
      <c r="H233" s="32">
        <f t="shared" si="102"/>
        <v>16.715999999999998</v>
      </c>
      <c r="I233" s="32">
        <f t="shared" si="102"/>
        <v>85.364999999999995</v>
      </c>
      <c r="J233" s="32">
        <f t="shared" si="102"/>
        <v>491.9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64" t="s">
        <v>5</v>
      </c>
      <c r="D234" s="65"/>
      <c r="E234" s="66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563.33333333333337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19.867333333333331</v>
      </c>
      <c r="H234" s="34">
        <f t="shared" si="104"/>
        <v>18.445333333333334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83.666250000000005</v>
      </c>
      <c r="J234" s="34">
        <f t="shared" si="104"/>
        <v>564.69083333333333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2022-05-16T14:23:56Z</dcterms:created>
  <dcterms:modified xsi:type="dcterms:W3CDTF">2025-09-02T05:33:56Z</dcterms:modified>
</cp:coreProperties>
</file>