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E12" i="1"/>
  <c r="G8"/>
  <c r="I12"/>
  <c r="J12"/>
  <c r="H12"/>
  <c r="G12"/>
</calcChain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<sst xmlns="http://schemas.openxmlformats.org/spreadsheetml/2006/main" count="41" uniqueCount="39">
  <si>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</si>
  <si>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</si>
  <si>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</si>
  <si>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</si>
  <si>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</si>
  <si>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</si>
  <si>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</si>
  <si>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</si>
  <si>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</si>
  <si>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</si>
  <si>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</si>
  <si>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</si>
  <si>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</si>
  <si>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</si>
  <si>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</si>
  <si>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200</t>
  </si>
  <si>
    <t>напиток</t>
  </si>
  <si>
    <t>ТТК</t>
  </si>
  <si>
    <t>Хлебная корзина (хлеб пш., хлеб рж.-пш.)</t>
  </si>
  <si>
    <t>40</t>
  </si>
  <si>
    <t>2,52</t>
  </si>
  <si>
    <t>0,36</t>
  </si>
  <si>
    <t>18,84</t>
  </si>
  <si>
    <t>мучн., конд.изд.</t>
  </si>
  <si>
    <t>фрукты</t>
  </si>
  <si>
    <t>кислом.пр.</t>
  </si>
  <si>
    <t>Завтрак 2</t>
  </si>
  <si>
    <t>Итого:</t>
  </si>
  <si>
    <t>МАОУ "Прогимназия №29 " Советского района г. Казани</t>
  </si>
  <si>
    <t>90</t>
  </si>
  <si>
    <t>150</t>
  </si>
  <si>
    <t>71/2015</t>
  </si>
  <si>
    <t>от 19.07.2023</t>
  </si>
  <si>
    <t>Тефтели из говядины в соусе томатном</t>
  </si>
  <si>
    <t>Чай с сахаром</t>
  </si>
  <si>
    <t>304/2015</t>
  </si>
  <si>
    <t>Рис отварной</t>
  </si>
  <si>
    <t>Яблоки свежие</t>
  </si>
  <si>
    <t>120</t>
  </si>
</sst>
</file>

<file path=xl/styles.xml><?xml version="1.0" encoding="utf-8"?>
<styleSheet xmlns="http://schemas.openxmlformats.org/spreadsheetml/2006/main">
  <fonts count="6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  <font>
      <sz val="11"/>
      <name val="Calibri"/>
      <family val="2"/>
      <charset val="1"/>
    </font>
    <font>
      <b/>
      <sz val="10"/>
      <name val="Arial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5" fillId="0" borderId="0"/>
  </cellStyleXfs>
  <cellXfs count="32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2" xfId="0" applyNumberFormat="1" applyFill="1" applyBorder="1" applyProtection="1">
      <protection locked="0"/>
    </xf>
    <xf numFmtId="14" fontId="0" fillId="2" borderId="2" xfId="0" applyNumberFormat="1" applyFill="1" applyBorder="1" applyProtection="1">
      <protection locked="0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2" xfId="0" applyBorder="1" applyAlignment="1">
      <alignment horizontal="left"/>
    </xf>
    <xf numFmtId="0" fontId="1" fillId="2" borderId="2" xfId="1" applyFont="1" applyFill="1" applyBorder="1" applyAlignment="1">
      <alignment horizontal="center"/>
    </xf>
    <xf numFmtId="0" fontId="2" fillId="2" borderId="2" xfId="1" applyFont="1" applyFill="1" applyBorder="1"/>
    <xf numFmtId="49" fontId="1" fillId="2" borderId="2" xfId="0" applyNumberFormat="1" applyFont="1" applyFill="1" applyBorder="1" applyAlignment="1" applyProtection="1">
      <alignment horizontal="right"/>
      <protection locked="0"/>
    </xf>
    <xf numFmtId="2" fontId="1" fillId="2" borderId="2" xfId="0" applyNumberFormat="1" applyFont="1" applyFill="1" applyBorder="1" applyProtection="1">
      <protection locked="0"/>
    </xf>
    <xf numFmtId="0" fontId="2" fillId="2" borderId="2" xfId="1" applyFont="1" applyFill="1" applyBorder="1" applyAlignment="1">
      <alignment horizontal="center"/>
    </xf>
    <xf numFmtId="49" fontId="2" fillId="2" borderId="2" xfId="1" applyNumberFormat="1" applyFont="1" applyFill="1" applyBorder="1" applyAlignment="1">
      <alignment horizontal="center"/>
    </xf>
    <xf numFmtId="49" fontId="2" fillId="2" borderId="7" xfId="1" applyNumberFormat="1" applyFont="1" applyFill="1" applyBorder="1" applyAlignment="1">
      <alignment horizontal="center"/>
    </xf>
    <xf numFmtId="0" fontId="2" fillId="2" borderId="2" xfId="1" applyFont="1" applyFill="1" applyBorder="1" applyAlignment="1">
      <alignment wrapText="1"/>
    </xf>
    <xf numFmtId="49" fontId="2" fillId="2" borderId="2" xfId="1" applyNumberFormat="1" applyFont="1" applyFill="1" applyBorder="1" applyAlignment="1">
      <alignment horizontal="right"/>
    </xf>
    <xf numFmtId="1" fontId="2" fillId="2" borderId="2" xfId="1" applyNumberFormat="1" applyFont="1" applyFill="1" applyBorder="1" applyAlignment="1">
      <alignment horizontal="center"/>
    </xf>
    <xf numFmtId="0" fontId="0" fillId="0" borderId="8" xfId="0" applyBorder="1"/>
    <xf numFmtId="0" fontId="0" fillId="0" borderId="9" xfId="0" applyFont="1" applyBorder="1"/>
    <xf numFmtId="0" fontId="0" fillId="3" borderId="10" xfId="0" applyFont="1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3" fillId="2" borderId="12" xfId="0" applyFont="1" applyFill="1" applyBorder="1" applyProtection="1">
      <protection locked="0"/>
    </xf>
    <xf numFmtId="0" fontId="4" fillId="2" borderId="2" xfId="0" applyFont="1" applyFill="1" applyBorder="1" applyAlignment="1" applyProtection="1">
      <alignment horizontal="left" indent="15"/>
      <protection locked="0"/>
    </xf>
    <xf numFmtId="0" fontId="4" fillId="2" borderId="2" xfId="0" applyFont="1" applyFill="1" applyBorder="1" applyAlignment="1" applyProtection="1">
      <alignment horizontal="center" vertical="center"/>
      <protection locked="0"/>
    </xf>
    <xf numFmtId="49" fontId="4" fillId="2" borderId="2" xfId="0" applyNumberFormat="1" applyFont="1" applyFill="1" applyBorder="1" applyAlignment="1" applyProtection="1">
      <alignment horizontal="center" vertical="center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12"/>
  <sheetViews>
    <sheetView showGridLines="0" showRowColHeaders="0" tabSelected="1" zoomScaleNormal="100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16.4257812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5.28515625" customWidth="1"/>
  </cols>
  <sheetData>
    <row r="1" spans="1:10">
      <c r="A1" t="s">
        <v>0</v>
      </c>
      <c r="B1" s="1" t="s">
        <v>28</v>
      </c>
      <c r="C1" s="1"/>
      <c r="D1" s="1"/>
      <c r="E1" t="s">
        <v>1</v>
      </c>
      <c r="F1" s="2"/>
      <c r="I1" t="s">
        <v>2</v>
      </c>
      <c r="J1" s="3">
        <v>45670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/>
      <c r="C4" s="9" t="s">
        <v>31</v>
      </c>
      <c r="D4" s="10" t="s">
        <v>37</v>
      </c>
      <c r="E4" s="11" t="s">
        <v>38</v>
      </c>
      <c r="F4" s="12"/>
      <c r="G4" s="13">
        <v>56</v>
      </c>
      <c r="H4" s="13">
        <v>0.48</v>
      </c>
      <c r="I4" s="13">
        <v>0.48</v>
      </c>
      <c r="J4" s="13">
        <v>11.76</v>
      </c>
    </row>
    <row r="5" spans="1:10">
      <c r="A5" s="7"/>
      <c r="B5" s="8" t="s">
        <v>14</v>
      </c>
      <c r="C5" s="9" t="s">
        <v>32</v>
      </c>
      <c r="D5" s="10" t="s">
        <v>33</v>
      </c>
      <c r="E5" s="11" t="s">
        <v>29</v>
      </c>
      <c r="F5" s="12"/>
      <c r="G5" s="13">
        <v>178</v>
      </c>
      <c r="H5" s="13">
        <v>9.9280000000000008</v>
      </c>
      <c r="I5" s="13">
        <v>12.208</v>
      </c>
      <c r="J5" s="13">
        <v>7.1580000000000004</v>
      </c>
    </row>
    <row r="6" spans="1:10">
      <c r="A6" s="7"/>
      <c r="B6" s="8" t="s">
        <v>16</v>
      </c>
      <c r="C6" s="9">
        <v>792802</v>
      </c>
      <c r="D6" s="16" t="s">
        <v>34</v>
      </c>
      <c r="E6" s="11" t="s">
        <v>15</v>
      </c>
      <c r="F6" s="12"/>
      <c r="G6" s="13">
        <v>192</v>
      </c>
      <c r="H6" s="13">
        <v>1.0999999999999999E-2</v>
      </c>
      <c r="I6" s="13">
        <v>7.0000000000000001E-3</v>
      </c>
      <c r="J6" s="13">
        <v>45.167000000000002</v>
      </c>
    </row>
    <row r="7" spans="1:10">
      <c r="A7" s="7"/>
      <c r="B7" s="8" t="s">
        <v>14</v>
      </c>
      <c r="C7" s="9" t="s">
        <v>35</v>
      </c>
      <c r="D7" s="16" t="s">
        <v>36</v>
      </c>
      <c r="E7" s="17" t="s">
        <v>30</v>
      </c>
      <c r="F7" s="12"/>
      <c r="G7" s="18">
        <v>224</v>
      </c>
      <c r="H7" s="13">
        <v>3.8340000000000001</v>
      </c>
      <c r="I7" s="13">
        <v>5.4340000000000002</v>
      </c>
      <c r="J7" s="13">
        <v>40.014000000000003</v>
      </c>
    </row>
    <row r="8" spans="1:10">
      <c r="A8" s="7"/>
      <c r="B8" s="8" t="s">
        <v>23</v>
      </c>
      <c r="C8" s="9" t="s">
        <v>17</v>
      </c>
      <c r="D8" s="16" t="s">
        <v>18</v>
      </c>
      <c r="E8" s="17" t="s">
        <v>19</v>
      </c>
      <c r="F8" s="12"/>
      <c r="G8" s="18">
        <f>(47+44)</f>
        <v>91</v>
      </c>
      <c r="H8" s="13" t="s">
        <v>20</v>
      </c>
      <c r="I8" s="13" t="s">
        <v>21</v>
      </c>
      <c r="J8" s="13" t="s">
        <v>22</v>
      </c>
    </row>
    <row r="9" spans="1:10">
      <c r="A9" s="7"/>
      <c r="B9" s="8" t="s">
        <v>24</v>
      </c>
      <c r="C9" s="9"/>
      <c r="D9" s="10"/>
      <c r="E9" s="11"/>
      <c r="F9" s="12"/>
      <c r="G9" s="13"/>
      <c r="H9" s="14"/>
      <c r="I9" s="14"/>
      <c r="J9" s="15"/>
    </row>
    <row r="10" spans="1:10">
      <c r="A10" s="19"/>
      <c r="B10" s="8" t="s">
        <v>25</v>
      </c>
      <c r="C10" s="9"/>
      <c r="D10" s="16"/>
      <c r="E10" s="11"/>
      <c r="F10" s="12"/>
      <c r="G10" s="13"/>
      <c r="H10" s="14"/>
      <c r="I10" s="14"/>
      <c r="J10" s="15"/>
    </row>
    <row r="11" spans="1:10">
      <c r="A11" s="20" t="s">
        <v>26</v>
      </c>
      <c r="B11" s="21" t="s">
        <v>24</v>
      </c>
      <c r="C11" s="22"/>
      <c r="D11" s="23"/>
      <c r="E11" s="24"/>
      <c r="F11" s="25"/>
      <c r="G11" s="24"/>
      <c r="H11" s="25"/>
      <c r="I11" s="25"/>
      <c r="J11" s="26"/>
    </row>
    <row r="12" spans="1:10">
      <c r="A12" s="19"/>
      <c r="B12" s="27"/>
      <c r="C12" s="28"/>
      <c r="D12" s="29" t="s">
        <v>27</v>
      </c>
      <c r="E12" s="31">
        <f>E4+E5+E6+E7+E8</f>
        <v>600</v>
      </c>
      <c r="F12" s="30">
        <v>66.8</v>
      </c>
      <c r="G12" s="30">
        <f>SUM(G4:G8)</f>
        <v>741</v>
      </c>
      <c r="H12" s="30">
        <f>H4+H5+H6+H7</f>
        <v>14.253</v>
      </c>
      <c r="I12" s="30">
        <f t="shared" ref="I12:J12" si="0">I4+I5+I6+I7</f>
        <v>18.129000000000001</v>
      </c>
      <c r="J12" s="30">
        <f t="shared" si="0"/>
        <v>104.09900000000002</v>
      </c>
    </row>
  </sheetData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LibreOffice/7.5.6.2$Linux_X86_64 LibreOffice_project/50$Build-2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revision>1</cp:revision>
  <cp:lastPrinted>2021-05-18T10:32:40Z</cp:lastPrinted>
  <dcterms:created xsi:type="dcterms:W3CDTF">2015-06-05T18:19:34Z</dcterms:created>
  <dcterms:modified xsi:type="dcterms:W3CDTF">2025-01-09T13:34:33Z</dcterms:modified>
  <dc:language>ru-RU</dc:language>
</cp:coreProperties>
</file>