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05" windowWidth="15450" windowHeight="9690" activeTab="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44525"/>
</workbook>
</file>

<file path=xl/calcChain.xml><?xml version="1.0" encoding="utf-8"?>
<calcChain xmlns="http://schemas.openxmlformats.org/spreadsheetml/2006/main">
  <c r="BD5" i="33" l="1"/>
  <c r="BD6" i="33"/>
  <c r="BD7" i="33"/>
  <c r="BD8" i="33"/>
  <c r="BD9" i="33"/>
  <c r="BD10" i="33"/>
  <c r="BD11" i="33"/>
  <c r="BD12" i="33"/>
  <c r="BD13" i="33"/>
  <c r="BD14" i="33"/>
  <c r="BD15" i="33"/>
  <c r="BD16" i="33"/>
  <c r="BD17" i="33"/>
  <c r="BD18" i="33"/>
  <c r="BD19" i="33"/>
  <c r="BD20" i="33"/>
  <c r="BD21" i="33"/>
  <c r="BD22" i="33"/>
  <c r="BD23" i="33"/>
  <c r="BD24" i="33"/>
  <c r="BD25" i="33"/>
  <c r="BD26" i="33"/>
  <c r="BD27" i="33"/>
  <c r="BD28" i="33"/>
  <c r="BD29" i="33"/>
  <c r="BD30" i="33"/>
  <c r="BD31" i="33"/>
  <c r="BD32" i="33"/>
  <c r="BD33" i="33"/>
  <c r="BD34" i="33"/>
  <c r="BD35" i="33"/>
  <c r="BD36" i="33"/>
  <c r="BD37" i="33"/>
  <c r="BD38" i="33"/>
  <c r="J6" i="31"/>
  <c r="J7" i="31"/>
  <c r="J8" i="31"/>
  <c r="J9" i="31"/>
  <c r="J10" i="31"/>
  <c r="J11" i="31"/>
  <c r="J12" i="31"/>
  <c r="J13" i="31"/>
  <c r="J14" i="31"/>
  <c r="J15" i="31"/>
  <c r="J16" i="31"/>
  <c r="J17" i="31"/>
  <c r="J18" i="31"/>
  <c r="J19" i="31"/>
  <c r="J20" i="31"/>
  <c r="J21" i="31"/>
  <c r="J22" i="31"/>
  <c r="J23" i="31"/>
  <c r="J24" i="31"/>
  <c r="J25" i="31"/>
  <c r="J26" i="31"/>
  <c r="J27" i="31"/>
  <c r="J28" i="31"/>
  <c r="J29" i="31"/>
  <c r="J30" i="31"/>
  <c r="J31" i="31"/>
  <c r="J32" i="31"/>
  <c r="J33" i="31"/>
  <c r="J34" i="31"/>
  <c r="J35" i="31"/>
  <c r="J36" i="31"/>
  <c r="J37" i="31"/>
  <c r="J38" i="31"/>
  <c r="J39" i="31"/>
  <c r="C38" i="35" l="1"/>
  <c r="B4" i="35" l="1"/>
  <c r="B5" i="35"/>
  <c r="B6" i="35"/>
  <c r="B7" i="35"/>
  <c r="B8" i="35"/>
  <c r="B9" i="35"/>
  <c r="B10" i="35"/>
  <c r="B11" i="35"/>
  <c r="B12" i="35"/>
  <c r="B13" i="35"/>
  <c r="B14" i="35"/>
  <c r="B15" i="35"/>
  <c r="B16" i="35"/>
  <c r="B17" i="35"/>
  <c r="B18" i="35"/>
  <c r="B19" i="35"/>
  <c r="B20" i="35"/>
  <c r="B21" i="35"/>
  <c r="B22" i="35"/>
  <c r="B23" i="35"/>
  <c r="B24" i="35"/>
  <c r="B25" i="35"/>
  <c r="B26" i="35"/>
  <c r="B27" i="35"/>
  <c r="B28" i="35"/>
  <c r="B29" i="35"/>
  <c r="B30" i="35"/>
  <c r="B31" i="35"/>
  <c r="B32" i="35"/>
  <c r="B33" i="35"/>
  <c r="B34" i="35"/>
  <c r="B35" i="35"/>
  <c r="B36" i="35"/>
  <c r="B37" i="35"/>
  <c r="B3" i="35"/>
  <c r="B4" i="11"/>
  <c r="C3" i="35"/>
  <c r="C2" i="34"/>
  <c r="CM5" i="33"/>
  <c r="CM6" i="33"/>
  <c r="CM7" i="33"/>
  <c r="CM8" i="33"/>
  <c r="CM9" i="33"/>
  <c r="CM10" i="33"/>
  <c r="CM11" i="33"/>
  <c r="CM12" i="33"/>
  <c r="CM13" i="33"/>
  <c r="CM14" i="33"/>
  <c r="CM15" i="33"/>
  <c r="CM16" i="33"/>
  <c r="CM17" i="33"/>
  <c r="CM18" i="33"/>
  <c r="CM19" i="33"/>
  <c r="CM20" i="33"/>
  <c r="CM21" i="33"/>
  <c r="CM22" i="33"/>
  <c r="CM23" i="33"/>
  <c r="CM24" i="33"/>
  <c r="CM25" i="33"/>
  <c r="CM26" i="33"/>
  <c r="CM27" i="33"/>
  <c r="CM28" i="33"/>
  <c r="CM29" i="33"/>
  <c r="CM30" i="33"/>
  <c r="CM31" i="33"/>
  <c r="CM32" i="33"/>
  <c r="CM33" i="33"/>
  <c r="CM34" i="33"/>
  <c r="CM35" i="33"/>
  <c r="CM36" i="33"/>
  <c r="CM37" i="33"/>
  <c r="CM38" i="33"/>
  <c r="DR5" i="33"/>
  <c r="DR6" i="33"/>
  <c r="DR7" i="33"/>
  <c r="DR8" i="33"/>
  <c r="DR9" i="33"/>
  <c r="DR10" i="33"/>
  <c r="DR11" i="33"/>
  <c r="DR12" i="33"/>
  <c r="DR13" i="33"/>
  <c r="DR14" i="33"/>
  <c r="DR15" i="33"/>
  <c r="DR16" i="33"/>
  <c r="DR17" i="33"/>
  <c r="DR18" i="33"/>
  <c r="DR19" i="33"/>
  <c r="DR20" i="33"/>
  <c r="DR21" i="33"/>
  <c r="DR22" i="33"/>
  <c r="DR23" i="33"/>
  <c r="DR24" i="33"/>
  <c r="DR25" i="33"/>
  <c r="DR26" i="33"/>
  <c r="DR27" i="33"/>
  <c r="DR28" i="33"/>
  <c r="DR29" i="33"/>
  <c r="DR30" i="33"/>
  <c r="DR31" i="33"/>
  <c r="DR32" i="33"/>
  <c r="DR33" i="33"/>
  <c r="DR34" i="33"/>
  <c r="DR35" i="33"/>
  <c r="DR36" i="33"/>
  <c r="DR37" i="33"/>
  <c r="DR38" i="33"/>
  <c r="DR39" i="33"/>
  <c r="BF5" i="33"/>
  <c r="BF6" i="33"/>
  <c r="BF7" i="33"/>
  <c r="BF8" i="33"/>
  <c r="BF9" i="33"/>
  <c r="BF10" i="33"/>
  <c r="BF11" i="33"/>
  <c r="BF12" i="33"/>
  <c r="BF13" i="33"/>
  <c r="BF14" i="33"/>
  <c r="BF15" i="33"/>
  <c r="BF16" i="33"/>
  <c r="BF17" i="33"/>
  <c r="BF18" i="33"/>
  <c r="BF19" i="33"/>
  <c r="BF20" i="33"/>
  <c r="BF21" i="33"/>
  <c r="BF22" i="33"/>
  <c r="BF23" i="33"/>
  <c r="BF24" i="33"/>
  <c r="BF25" i="33"/>
  <c r="BF26" i="33"/>
  <c r="BF27" i="33"/>
  <c r="BF28" i="33"/>
  <c r="BF29" i="33"/>
  <c r="BF30" i="33"/>
  <c r="BF31" i="33"/>
  <c r="BF32" i="33"/>
  <c r="BF33" i="33"/>
  <c r="BF34" i="33"/>
  <c r="BF35" i="33"/>
  <c r="BF36" i="33"/>
  <c r="BF37" i="33"/>
  <c r="BF38" i="33"/>
  <c r="BF39" i="33"/>
  <c r="BF40" i="33"/>
  <c r="BG5" i="33"/>
  <c r="BG6" i="33"/>
  <c r="BG7" i="33"/>
  <c r="BG8" i="33"/>
  <c r="BG9" i="33"/>
  <c r="BG10" i="33"/>
  <c r="BG11" i="33"/>
  <c r="BG12" i="33"/>
  <c r="BG13" i="33"/>
  <c r="BG14" i="33"/>
  <c r="BG15" i="33"/>
  <c r="BG16" i="33"/>
  <c r="BG17" i="33"/>
  <c r="BG18" i="33"/>
  <c r="BG19" i="33"/>
  <c r="BG20" i="33"/>
  <c r="BG21" i="33"/>
  <c r="BG22" i="33"/>
  <c r="BG23" i="33"/>
  <c r="BG24" i="33"/>
  <c r="BG25" i="33"/>
  <c r="BG26" i="33"/>
  <c r="BG27" i="33"/>
  <c r="BG28" i="33"/>
  <c r="BG29" i="33"/>
  <c r="BG30" i="33"/>
  <c r="BG31" i="33"/>
  <c r="BG32" i="33"/>
  <c r="BG33" i="33"/>
  <c r="BG34" i="33"/>
  <c r="BG35" i="33"/>
  <c r="BG36" i="33"/>
  <c r="BG37" i="33"/>
  <c r="BG38" i="33"/>
  <c r="BG39" i="33"/>
  <c r="AU5" i="33"/>
  <c r="AU6" i="33"/>
  <c r="AU7" i="33"/>
  <c r="AU8" i="33"/>
  <c r="AU9" i="33"/>
  <c r="AU10" i="33"/>
  <c r="AU11" i="33"/>
  <c r="AU12" i="33"/>
  <c r="AU13" i="33"/>
  <c r="AU14" i="33"/>
  <c r="AU15" i="33"/>
  <c r="AU16" i="33"/>
  <c r="AU17" i="33"/>
  <c r="AU18" i="33"/>
  <c r="AU19" i="33"/>
  <c r="AU20" i="33"/>
  <c r="AU21" i="33"/>
  <c r="AU22" i="33"/>
  <c r="AU23" i="33"/>
  <c r="AU24" i="33"/>
  <c r="AU25" i="33"/>
  <c r="AU26" i="33"/>
  <c r="AU27" i="33"/>
  <c r="AU28" i="33"/>
  <c r="AU29" i="33"/>
  <c r="AU30" i="33"/>
  <c r="AU31" i="33"/>
  <c r="AU32" i="33"/>
  <c r="AU33" i="33"/>
  <c r="AU34" i="33"/>
  <c r="AU35" i="33"/>
  <c r="AU36" i="33"/>
  <c r="AU37" i="33"/>
  <c r="AU38" i="33"/>
  <c r="AU39" i="33"/>
  <c r="Z5" i="33"/>
  <c r="Z6" i="33"/>
  <c r="Z7" i="33"/>
  <c r="Z8" i="33"/>
  <c r="Z9" i="33"/>
  <c r="Z10" i="33"/>
  <c r="Z11" i="33"/>
  <c r="Z12" i="33"/>
  <c r="Z13" i="33"/>
  <c r="Z14" i="33"/>
  <c r="Z15" i="33"/>
  <c r="Z16" i="33"/>
  <c r="Z17" i="33"/>
  <c r="Z18" i="33"/>
  <c r="Z19" i="33"/>
  <c r="Z20" i="33"/>
  <c r="Z21" i="33"/>
  <c r="Z22" i="33"/>
  <c r="Z23" i="33"/>
  <c r="Z24" i="33"/>
  <c r="Z25" i="33"/>
  <c r="Z26" i="33"/>
  <c r="Z27" i="33"/>
  <c r="Z28" i="33"/>
  <c r="Z29" i="33"/>
  <c r="Z30" i="33"/>
  <c r="Z31" i="33"/>
  <c r="Z32" i="33"/>
  <c r="Z33" i="33"/>
  <c r="Z34" i="33"/>
  <c r="Z35" i="33"/>
  <c r="Z36" i="33"/>
  <c r="Z37" i="33"/>
  <c r="Z38" i="33"/>
  <c r="Z39" i="33"/>
  <c r="Z40" i="33"/>
  <c r="Z41" i="33"/>
  <c r="EB4" i="33" l="1"/>
  <c r="EB5" i="33"/>
  <c r="EB6" i="33"/>
  <c r="EB7" i="33"/>
  <c r="EB8" i="33"/>
  <c r="EB9" i="33"/>
  <c r="EB10" i="33"/>
  <c r="EB11" i="33"/>
  <c r="EB12" i="33"/>
  <c r="EB13" i="33"/>
  <c r="EB14" i="33"/>
  <c r="EB15" i="33"/>
  <c r="EB16" i="33"/>
  <c r="EB17" i="33"/>
  <c r="EB18" i="33"/>
  <c r="EB19" i="33"/>
  <c r="EB20" i="33"/>
  <c r="EB21" i="33"/>
  <c r="EB22" i="33"/>
  <c r="EB23" i="33"/>
  <c r="EB24" i="33"/>
  <c r="EB25" i="33"/>
  <c r="EB26" i="33"/>
  <c r="EB27" i="33"/>
  <c r="EB28" i="33"/>
  <c r="EB29" i="33"/>
  <c r="EB30" i="33"/>
  <c r="EB31" i="33"/>
  <c r="EB32" i="33"/>
  <c r="EB33" i="33"/>
  <c r="EB34" i="33"/>
  <c r="EB35" i="33"/>
  <c r="EB36" i="33"/>
  <c r="EB37" i="33"/>
  <c r="EB38" i="33"/>
  <c r="EB39" i="33"/>
  <c r="EB40" i="33"/>
  <c r="DN5" i="33"/>
  <c r="DN6" i="33"/>
  <c r="DN7" i="33"/>
  <c r="DN8" i="33"/>
  <c r="DN9" i="33"/>
  <c r="DN10" i="33"/>
  <c r="DN11" i="33"/>
  <c r="DN12" i="33"/>
  <c r="DN13" i="33"/>
  <c r="DN14" i="33"/>
  <c r="DN15" i="33"/>
  <c r="DN16" i="33"/>
  <c r="DN17" i="33"/>
  <c r="DN18" i="33"/>
  <c r="DN19" i="33"/>
  <c r="DN20" i="33"/>
  <c r="DN21" i="33"/>
  <c r="DN22" i="33"/>
  <c r="DN23" i="33"/>
  <c r="DN24" i="33"/>
  <c r="DN25" i="33"/>
  <c r="DN26" i="33"/>
  <c r="DN27" i="33"/>
  <c r="DN28" i="33"/>
  <c r="DN29" i="33"/>
  <c r="DN30" i="33"/>
  <c r="DN31" i="33"/>
  <c r="DN32" i="33"/>
  <c r="DN33" i="33"/>
  <c r="DN34" i="33"/>
  <c r="DN35" i="33"/>
  <c r="DN36" i="33"/>
  <c r="DN37" i="33"/>
  <c r="DN38" i="33"/>
  <c r="DN39" i="33"/>
  <c r="DN40" i="33"/>
  <c r="DN41" i="33"/>
  <c r="DG5" i="33"/>
  <c r="DG6" i="33"/>
  <c r="DG7" i="33"/>
  <c r="DG8" i="33"/>
  <c r="DG9" i="33"/>
  <c r="DG10" i="33"/>
  <c r="DG11" i="33"/>
  <c r="DG12" i="33"/>
  <c r="DG13" i="33"/>
  <c r="DG14" i="33"/>
  <c r="DG15" i="33"/>
  <c r="DG16" i="33"/>
  <c r="DG17" i="33"/>
  <c r="DG18" i="33"/>
  <c r="DG19" i="33"/>
  <c r="DG20" i="33"/>
  <c r="DG21" i="33"/>
  <c r="DG22" i="33"/>
  <c r="DG23" i="33"/>
  <c r="DG24" i="33"/>
  <c r="DG25" i="33"/>
  <c r="DG26" i="33"/>
  <c r="DG27" i="33"/>
  <c r="DG28" i="33"/>
  <c r="DG29" i="33"/>
  <c r="DG30" i="33"/>
  <c r="DG31" i="33"/>
  <c r="DG32" i="33"/>
  <c r="DG33" i="33"/>
  <c r="DG34" i="33"/>
  <c r="DG35" i="33"/>
  <c r="DG36" i="33"/>
  <c r="DG37" i="33"/>
  <c r="DG38" i="33"/>
  <c r="DG39" i="33"/>
  <c r="DG40" i="33"/>
  <c r="DG41" i="33"/>
  <c r="DF5" i="33"/>
  <c r="DF6" i="33"/>
  <c r="DF7" i="33"/>
  <c r="DF8" i="33"/>
  <c r="DF9" i="33"/>
  <c r="DF10" i="33"/>
  <c r="DF11" i="33"/>
  <c r="DF12" i="33"/>
  <c r="DF13" i="33"/>
  <c r="DF14" i="33"/>
  <c r="DF15" i="33"/>
  <c r="DF16" i="33"/>
  <c r="DF17" i="33"/>
  <c r="DF18" i="33"/>
  <c r="DF19" i="33"/>
  <c r="DF20" i="33"/>
  <c r="DF21" i="33"/>
  <c r="DF22" i="33"/>
  <c r="DF23" i="33"/>
  <c r="DF24" i="33"/>
  <c r="DF25" i="33"/>
  <c r="DF26" i="33"/>
  <c r="DF27" i="33"/>
  <c r="DF28" i="33"/>
  <c r="DF29" i="33"/>
  <c r="DF30" i="33"/>
  <c r="DF31" i="33"/>
  <c r="DF32" i="33"/>
  <c r="DF33" i="33"/>
  <c r="DF34" i="33"/>
  <c r="DF35" i="33"/>
  <c r="DF36" i="33"/>
  <c r="DF37" i="33"/>
  <c r="DF38" i="33"/>
  <c r="DF39" i="33"/>
  <c r="DF40" i="33"/>
  <c r="DF41" i="33"/>
  <c r="DE5" i="33"/>
  <c r="DE6" i="33"/>
  <c r="DE7" i="33"/>
  <c r="DE8" i="33"/>
  <c r="DE9" i="33"/>
  <c r="DE10" i="33"/>
  <c r="DE11" i="33"/>
  <c r="DE12" i="33"/>
  <c r="DE13" i="33"/>
  <c r="DE14" i="33"/>
  <c r="DE15" i="33"/>
  <c r="DE16" i="33"/>
  <c r="DE17" i="33"/>
  <c r="DE18" i="33"/>
  <c r="DE19" i="33"/>
  <c r="DE20" i="33"/>
  <c r="DE21" i="33"/>
  <c r="DE22" i="33"/>
  <c r="DE23" i="33"/>
  <c r="DE24" i="33"/>
  <c r="DE25" i="33"/>
  <c r="DE26" i="33"/>
  <c r="DE27" i="33"/>
  <c r="DE28" i="33"/>
  <c r="DE29" i="33"/>
  <c r="DE30" i="33"/>
  <c r="DE31" i="33"/>
  <c r="DE32" i="33"/>
  <c r="DE33" i="33"/>
  <c r="DE34" i="33"/>
  <c r="DE35" i="33"/>
  <c r="DE36" i="33"/>
  <c r="DE37" i="33"/>
  <c r="DE38" i="33"/>
  <c r="DE39" i="33"/>
  <c r="DE40" i="33"/>
  <c r="DE41" i="33"/>
  <c r="DD5" i="33"/>
  <c r="DD6" i="33"/>
  <c r="DD7" i="33"/>
  <c r="DD8" i="33"/>
  <c r="DD9" i="33"/>
  <c r="DD10" i="33"/>
  <c r="DD11" i="33"/>
  <c r="DD12" i="33"/>
  <c r="DD13" i="33"/>
  <c r="DD14" i="33"/>
  <c r="DD15" i="33"/>
  <c r="DD16" i="33"/>
  <c r="DD17" i="33"/>
  <c r="DD18" i="33"/>
  <c r="DD19" i="33"/>
  <c r="DD20" i="33"/>
  <c r="DD21" i="33"/>
  <c r="DD22" i="33"/>
  <c r="DD23" i="33"/>
  <c r="DD24" i="33"/>
  <c r="DD25" i="33"/>
  <c r="DD26" i="33"/>
  <c r="DD27" i="33"/>
  <c r="DD28" i="33"/>
  <c r="DD29" i="33"/>
  <c r="DD30" i="33"/>
  <c r="DD31" i="33"/>
  <c r="DD32" i="33"/>
  <c r="DD33" i="33"/>
  <c r="DD34" i="33"/>
  <c r="DD35" i="33"/>
  <c r="DD36" i="33"/>
  <c r="DD37" i="33"/>
  <c r="DD38" i="33"/>
  <c r="DD39" i="33"/>
  <c r="DD40" i="33"/>
  <c r="DD41" i="33"/>
  <c r="DC5" i="33"/>
  <c r="DC6" i="33"/>
  <c r="DC7" i="33"/>
  <c r="DC8" i="33"/>
  <c r="DC9" i="33"/>
  <c r="DC10" i="33"/>
  <c r="DC11" i="33"/>
  <c r="DC12" i="33"/>
  <c r="DC13" i="33"/>
  <c r="DC14" i="33"/>
  <c r="DC15" i="33"/>
  <c r="DC16" i="33"/>
  <c r="DC17" i="33"/>
  <c r="DC18" i="33"/>
  <c r="DC19" i="33"/>
  <c r="DC20" i="33"/>
  <c r="DC21" i="33"/>
  <c r="DC22" i="33"/>
  <c r="DC23" i="33"/>
  <c r="DC24" i="33"/>
  <c r="DC25" i="33"/>
  <c r="DC26" i="33"/>
  <c r="DC27" i="33"/>
  <c r="DC28" i="33"/>
  <c r="DC29" i="33"/>
  <c r="DC30" i="33"/>
  <c r="DC31" i="33"/>
  <c r="DC32" i="33"/>
  <c r="DC33" i="33"/>
  <c r="DC34" i="33"/>
  <c r="DC35" i="33"/>
  <c r="DC36" i="33"/>
  <c r="DC37" i="33"/>
  <c r="DC38" i="33"/>
  <c r="DC39" i="33"/>
  <c r="DC40" i="33"/>
  <c r="DB5" i="33"/>
  <c r="DB6" i="33"/>
  <c r="DB7" i="33"/>
  <c r="DB8" i="33"/>
  <c r="DB9" i="33"/>
  <c r="DB10" i="33"/>
  <c r="DB11" i="33"/>
  <c r="DB12" i="33"/>
  <c r="DB13" i="33"/>
  <c r="DB14" i="33"/>
  <c r="DB15" i="33"/>
  <c r="DB16" i="33"/>
  <c r="DB17" i="33"/>
  <c r="DB18" i="33"/>
  <c r="DB19" i="33"/>
  <c r="DB20" i="33"/>
  <c r="DB21" i="33"/>
  <c r="DB22" i="33"/>
  <c r="DB23" i="33"/>
  <c r="DB24" i="33"/>
  <c r="DB25" i="33"/>
  <c r="DB26" i="33"/>
  <c r="DB27" i="33"/>
  <c r="DB28" i="33"/>
  <c r="DB29" i="33"/>
  <c r="DB30" i="33"/>
  <c r="DB31" i="33"/>
  <c r="DB32" i="33"/>
  <c r="DB33" i="33"/>
  <c r="DB34" i="33"/>
  <c r="DB35" i="33"/>
  <c r="DB36" i="33"/>
  <c r="DB37" i="33"/>
  <c r="DB38" i="33"/>
  <c r="DB39" i="33"/>
  <c r="DB40" i="33"/>
  <c r="CZ5" i="33"/>
  <c r="DA5" i="33"/>
  <c r="CZ6" i="33"/>
  <c r="DA6" i="33"/>
  <c r="CZ7" i="33"/>
  <c r="DA7" i="33"/>
  <c r="CZ8" i="33"/>
  <c r="DA8" i="33"/>
  <c r="CZ9" i="33"/>
  <c r="DA9" i="33"/>
  <c r="CZ10" i="33"/>
  <c r="DA10" i="33"/>
  <c r="CZ11" i="33"/>
  <c r="DA11" i="33"/>
  <c r="CZ12" i="33"/>
  <c r="DA12" i="33"/>
  <c r="CZ13" i="33"/>
  <c r="DA13" i="33"/>
  <c r="CZ14" i="33"/>
  <c r="DA14" i="33"/>
  <c r="CZ15" i="33"/>
  <c r="DA15" i="33"/>
  <c r="CZ16" i="33"/>
  <c r="DA16" i="33"/>
  <c r="CZ17" i="33"/>
  <c r="DA17" i="33"/>
  <c r="CZ18" i="33"/>
  <c r="DA18" i="33"/>
  <c r="CZ19" i="33"/>
  <c r="DA19" i="33"/>
  <c r="CZ20" i="33"/>
  <c r="DA20" i="33"/>
  <c r="CZ21" i="33"/>
  <c r="DA21" i="33"/>
  <c r="CZ22" i="33"/>
  <c r="DA22" i="33"/>
  <c r="CZ23" i="33"/>
  <c r="DA23" i="33"/>
  <c r="CZ24" i="33"/>
  <c r="DA24" i="33"/>
  <c r="CZ25" i="33"/>
  <c r="DA25" i="33"/>
  <c r="CZ26" i="33"/>
  <c r="DA26" i="33"/>
  <c r="CZ27" i="33"/>
  <c r="DA27" i="33"/>
  <c r="CZ28" i="33"/>
  <c r="DA28" i="33"/>
  <c r="CZ29" i="33"/>
  <c r="DA29" i="33"/>
  <c r="CZ30" i="33"/>
  <c r="DA30" i="33"/>
  <c r="CZ31" i="33"/>
  <c r="DA31" i="33"/>
  <c r="CZ32" i="33"/>
  <c r="DA32" i="33"/>
  <c r="CZ33" i="33"/>
  <c r="DA33" i="33"/>
  <c r="CZ34" i="33"/>
  <c r="DA34" i="33"/>
  <c r="CZ35" i="33"/>
  <c r="DA35" i="33"/>
  <c r="CZ36" i="33"/>
  <c r="DA36" i="33"/>
  <c r="CZ37" i="33"/>
  <c r="DA37" i="33"/>
  <c r="CZ38" i="33"/>
  <c r="DA38" i="33"/>
  <c r="CZ39" i="33"/>
  <c r="DA39" i="33"/>
  <c r="CZ40" i="33"/>
  <c r="DA40" i="33"/>
  <c r="CY5" i="33"/>
  <c r="CY6" i="33"/>
  <c r="CY7" i="33"/>
  <c r="CY8" i="33"/>
  <c r="CY9" i="33"/>
  <c r="CY10" i="33"/>
  <c r="CY11" i="33"/>
  <c r="CY12" i="33"/>
  <c r="CY13" i="33"/>
  <c r="CY14" i="33"/>
  <c r="CY15" i="33"/>
  <c r="CY16" i="33"/>
  <c r="CY17" i="33"/>
  <c r="CY18" i="33"/>
  <c r="CY19" i="33"/>
  <c r="CY20" i="33"/>
  <c r="CY21" i="33"/>
  <c r="CY22" i="33"/>
  <c r="CY23" i="33"/>
  <c r="CY24" i="33"/>
  <c r="CY25" i="33"/>
  <c r="CY26" i="33"/>
  <c r="CY27" i="33"/>
  <c r="CY28" i="33"/>
  <c r="CY29" i="33"/>
  <c r="CY30" i="33"/>
  <c r="CY31" i="33"/>
  <c r="CY32" i="33"/>
  <c r="CY33" i="33"/>
  <c r="CY34" i="33"/>
  <c r="CY35" i="33"/>
  <c r="CY36" i="33"/>
  <c r="CY37" i="33"/>
  <c r="CY38" i="33"/>
  <c r="CY39" i="33"/>
  <c r="CY40" i="33"/>
  <c r="CX5" i="33"/>
  <c r="CX6" i="33"/>
  <c r="CX7" i="33"/>
  <c r="CX8" i="33"/>
  <c r="CX9" i="33"/>
  <c r="CX10" i="33"/>
  <c r="CX11" i="33"/>
  <c r="CX12" i="33"/>
  <c r="CX13" i="33"/>
  <c r="CX14" i="33"/>
  <c r="CX15" i="33"/>
  <c r="CX16" i="33"/>
  <c r="CX17" i="33"/>
  <c r="CX18" i="33"/>
  <c r="CX19" i="33"/>
  <c r="CX20" i="33"/>
  <c r="CX21" i="33"/>
  <c r="CX22" i="33"/>
  <c r="CX23" i="33"/>
  <c r="CX24" i="33"/>
  <c r="CX25" i="33"/>
  <c r="CX26" i="33"/>
  <c r="CX27" i="33"/>
  <c r="CX28" i="33"/>
  <c r="CX29" i="33"/>
  <c r="CX30" i="33"/>
  <c r="CX31" i="33"/>
  <c r="CX32" i="33"/>
  <c r="CX33" i="33"/>
  <c r="CX34" i="33"/>
  <c r="CX35" i="33"/>
  <c r="CX36" i="33"/>
  <c r="CX37" i="33"/>
  <c r="CX38" i="33"/>
  <c r="CX39" i="33"/>
  <c r="CV5" i="33"/>
  <c r="CW5" i="33"/>
  <c r="CV6" i="33"/>
  <c r="CW6" i="33"/>
  <c r="CV7" i="33"/>
  <c r="CW7" i="33"/>
  <c r="CV8" i="33"/>
  <c r="CW8" i="33"/>
  <c r="CV9" i="33"/>
  <c r="CW9" i="33"/>
  <c r="CV10" i="33"/>
  <c r="CW10" i="33"/>
  <c r="CV11" i="33"/>
  <c r="CW11" i="33"/>
  <c r="CV12" i="33"/>
  <c r="CW12" i="33"/>
  <c r="CV13" i="33"/>
  <c r="CW13" i="33"/>
  <c r="CV14" i="33"/>
  <c r="CW14" i="33"/>
  <c r="CV15" i="33"/>
  <c r="CW15" i="33"/>
  <c r="CV16" i="33"/>
  <c r="CW16" i="33"/>
  <c r="CV17" i="33"/>
  <c r="CW17" i="33"/>
  <c r="CV18" i="33"/>
  <c r="CW18" i="33"/>
  <c r="CV19" i="33"/>
  <c r="CW19" i="33"/>
  <c r="CV20" i="33"/>
  <c r="CW20" i="33"/>
  <c r="CV21" i="33"/>
  <c r="CW21" i="33"/>
  <c r="CV22" i="33"/>
  <c r="CW22" i="33"/>
  <c r="CV23" i="33"/>
  <c r="CW23" i="33"/>
  <c r="CV24" i="33"/>
  <c r="CW24" i="33"/>
  <c r="CV25" i="33"/>
  <c r="CW25" i="33"/>
  <c r="CV26" i="33"/>
  <c r="CW26" i="33"/>
  <c r="CV27" i="33"/>
  <c r="CW27" i="33"/>
  <c r="CV28" i="33"/>
  <c r="CW28" i="33"/>
  <c r="CV29" i="33"/>
  <c r="CW29" i="33"/>
  <c r="CV30" i="33"/>
  <c r="CW30" i="33"/>
  <c r="CV31" i="33"/>
  <c r="CW31" i="33"/>
  <c r="CV32" i="33"/>
  <c r="CW32" i="33"/>
  <c r="CV33" i="33"/>
  <c r="CW33" i="33"/>
  <c r="CV34" i="33"/>
  <c r="CW34" i="33"/>
  <c r="CV35" i="33"/>
  <c r="CW35" i="33"/>
  <c r="CV36" i="33"/>
  <c r="CW36" i="33"/>
  <c r="CV37" i="33"/>
  <c r="CW37" i="33"/>
  <c r="CV38" i="33"/>
  <c r="CW38" i="33"/>
  <c r="CV39" i="33"/>
  <c r="CW39" i="33"/>
  <c r="CT5" i="33"/>
  <c r="CU5" i="33"/>
  <c r="CT6" i="33"/>
  <c r="CU6" i="33"/>
  <c r="CT7" i="33"/>
  <c r="CU7" i="33"/>
  <c r="CT8" i="33"/>
  <c r="CU8" i="33"/>
  <c r="CT9" i="33"/>
  <c r="CU9" i="33"/>
  <c r="CT10" i="33"/>
  <c r="CU10" i="33"/>
  <c r="CT11" i="33"/>
  <c r="CU11" i="33"/>
  <c r="CT12" i="33"/>
  <c r="CU12" i="33"/>
  <c r="CT13" i="33"/>
  <c r="CU13" i="33"/>
  <c r="CT14" i="33"/>
  <c r="CU14" i="33"/>
  <c r="CT15" i="33"/>
  <c r="CU15" i="33"/>
  <c r="CT16" i="33"/>
  <c r="CU16" i="33"/>
  <c r="CT17" i="33"/>
  <c r="CU17" i="33"/>
  <c r="CT18" i="33"/>
  <c r="CU18" i="33"/>
  <c r="CT19" i="33"/>
  <c r="CU19" i="33"/>
  <c r="CT20" i="33"/>
  <c r="CU20" i="33"/>
  <c r="CT21" i="33"/>
  <c r="CU21" i="33"/>
  <c r="CT22" i="33"/>
  <c r="CU22" i="33"/>
  <c r="CT23" i="33"/>
  <c r="CU23" i="33"/>
  <c r="CT24" i="33"/>
  <c r="CU24" i="33"/>
  <c r="CT25" i="33"/>
  <c r="CU25" i="33"/>
  <c r="CT26" i="33"/>
  <c r="CU26" i="33"/>
  <c r="CT27" i="33"/>
  <c r="CU27" i="33"/>
  <c r="CT28" i="33"/>
  <c r="CU28" i="33"/>
  <c r="CT29" i="33"/>
  <c r="CU29" i="33"/>
  <c r="CT30" i="33"/>
  <c r="CU30" i="33"/>
  <c r="CT31" i="33"/>
  <c r="CU31" i="33"/>
  <c r="CT32" i="33"/>
  <c r="CU32" i="33"/>
  <c r="CT33" i="33"/>
  <c r="CU33" i="33"/>
  <c r="CT34" i="33"/>
  <c r="CU34" i="33"/>
  <c r="CT35" i="33"/>
  <c r="CU35" i="33"/>
  <c r="CT36" i="33"/>
  <c r="CU36" i="33"/>
  <c r="CT37" i="33"/>
  <c r="CU37" i="33"/>
  <c r="CT38" i="33"/>
  <c r="CU38" i="33"/>
  <c r="CT39" i="33"/>
  <c r="CU39" i="33"/>
  <c r="CU4" i="33"/>
  <c r="CS5" i="33"/>
  <c r="CS6" i="33"/>
  <c r="CS7" i="33"/>
  <c r="CS8" i="33"/>
  <c r="CS9" i="33"/>
  <c r="CS10" i="33"/>
  <c r="CS11" i="33"/>
  <c r="CS12" i="33"/>
  <c r="CS13" i="33"/>
  <c r="CS14" i="33"/>
  <c r="CS15" i="33"/>
  <c r="CS16" i="33"/>
  <c r="CS17" i="33"/>
  <c r="CS18" i="33"/>
  <c r="CS19" i="33"/>
  <c r="CS20" i="33"/>
  <c r="CS21" i="33"/>
  <c r="CS22" i="33"/>
  <c r="CS23" i="33"/>
  <c r="CS24" i="33"/>
  <c r="CS25" i="33"/>
  <c r="CS26" i="33"/>
  <c r="CS27" i="33"/>
  <c r="CS28" i="33"/>
  <c r="CS29" i="33"/>
  <c r="CS30" i="33"/>
  <c r="CS31" i="33"/>
  <c r="CS32" i="33"/>
  <c r="CS33" i="33"/>
  <c r="CS34" i="33"/>
  <c r="CS35" i="33"/>
  <c r="CS36" i="33"/>
  <c r="CS37" i="33"/>
  <c r="CS38" i="33"/>
  <c r="CS39" i="33"/>
  <c r="CR5" i="33"/>
  <c r="CR6" i="33"/>
  <c r="CR7" i="33"/>
  <c r="CR8" i="33"/>
  <c r="CR9" i="33"/>
  <c r="CR10" i="33"/>
  <c r="CR11" i="33"/>
  <c r="CR12" i="33"/>
  <c r="CR13" i="33"/>
  <c r="CR14" i="33"/>
  <c r="CR15" i="33"/>
  <c r="CR16" i="33"/>
  <c r="CR17" i="33"/>
  <c r="CR18" i="33"/>
  <c r="CR19" i="33"/>
  <c r="CR20" i="33"/>
  <c r="CR21" i="33"/>
  <c r="CR22" i="33"/>
  <c r="CR23" i="33"/>
  <c r="CR24" i="33"/>
  <c r="CR25" i="33"/>
  <c r="CR26" i="33"/>
  <c r="CR27" i="33"/>
  <c r="CR28" i="33"/>
  <c r="CR29" i="33"/>
  <c r="CR30" i="33"/>
  <c r="CR31" i="33"/>
  <c r="CR32" i="33"/>
  <c r="CR33" i="33"/>
  <c r="CR34" i="33"/>
  <c r="CR35" i="33"/>
  <c r="CR36" i="33"/>
  <c r="CR37" i="33"/>
  <c r="CR38" i="33"/>
  <c r="CR39" i="33"/>
  <c r="DO5" i="33"/>
  <c r="DP5" i="33"/>
  <c r="DQ5" i="33"/>
  <c r="DO6" i="33"/>
  <c r="DP6" i="33"/>
  <c r="DQ6" i="33"/>
  <c r="DO7" i="33"/>
  <c r="DP7" i="33"/>
  <c r="DQ7" i="33"/>
  <c r="DO8" i="33"/>
  <c r="DP8" i="33"/>
  <c r="DQ8" i="33"/>
  <c r="DO9" i="33"/>
  <c r="DP9" i="33"/>
  <c r="DQ9" i="33"/>
  <c r="DO10" i="33"/>
  <c r="DP10" i="33"/>
  <c r="DQ10" i="33"/>
  <c r="DO11" i="33"/>
  <c r="DP11" i="33"/>
  <c r="DQ11" i="33"/>
  <c r="DO12" i="33"/>
  <c r="DP12" i="33"/>
  <c r="DQ12" i="33"/>
  <c r="DO13" i="33"/>
  <c r="DP13" i="33"/>
  <c r="DQ13" i="33"/>
  <c r="DO14" i="33"/>
  <c r="DP14" i="33"/>
  <c r="DQ14" i="33"/>
  <c r="DO15" i="33"/>
  <c r="DP15" i="33"/>
  <c r="DQ15" i="33"/>
  <c r="DO16" i="33"/>
  <c r="DP16" i="33"/>
  <c r="DQ16" i="33"/>
  <c r="DO17" i="33"/>
  <c r="DP17" i="33"/>
  <c r="DQ17" i="33"/>
  <c r="DO18" i="33"/>
  <c r="DP18" i="33"/>
  <c r="DQ18" i="33"/>
  <c r="DO19" i="33"/>
  <c r="DP19" i="33"/>
  <c r="DQ19" i="33"/>
  <c r="DO20" i="33"/>
  <c r="DP20" i="33"/>
  <c r="DQ20" i="33"/>
  <c r="DO21" i="33"/>
  <c r="DP21" i="33"/>
  <c r="DQ21" i="33"/>
  <c r="DO22" i="33"/>
  <c r="DP22" i="33"/>
  <c r="DQ22" i="33"/>
  <c r="DO23" i="33"/>
  <c r="DP23" i="33"/>
  <c r="DQ23" i="33"/>
  <c r="DO24" i="33"/>
  <c r="DP24" i="33"/>
  <c r="DQ24" i="33"/>
  <c r="DO25" i="33"/>
  <c r="DP25" i="33"/>
  <c r="DQ25" i="33"/>
  <c r="DO26" i="33"/>
  <c r="DP26" i="33"/>
  <c r="DQ26" i="33"/>
  <c r="DO27" i="33"/>
  <c r="DP27" i="33"/>
  <c r="DQ27" i="33"/>
  <c r="DO28" i="33"/>
  <c r="DP28" i="33"/>
  <c r="DQ28" i="33"/>
  <c r="DO29" i="33"/>
  <c r="DP29" i="33"/>
  <c r="DQ29" i="33"/>
  <c r="DO30" i="33"/>
  <c r="DP30" i="33"/>
  <c r="DQ30" i="33"/>
  <c r="DO31" i="33"/>
  <c r="DP31" i="33"/>
  <c r="DQ31" i="33"/>
  <c r="DO32" i="33"/>
  <c r="DP32" i="33"/>
  <c r="DQ32" i="33"/>
  <c r="DO33" i="33"/>
  <c r="DP33" i="33"/>
  <c r="DQ33" i="33"/>
  <c r="DO34" i="33"/>
  <c r="DP34" i="33"/>
  <c r="DQ34" i="33"/>
  <c r="DO35" i="33"/>
  <c r="DP35" i="33"/>
  <c r="DQ35" i="33"/>
  <c r="DO36" i="33"/>
  <c r="DP36" i="33"/>
  <c r="DQ36" i="33"/>
  <c r="DO37" i="33"/>
  <c r="DP37" i="33"/>
  <c r="DQ37" i="33"/>
  <c r="DO38" i="33"/>
  <c r="DP38" i="33"/>
  <c r="DQ38" i="33"/>
  <c r="DP4" i="33"/>
  <c r="DQ4" i="33"/>
  <c r="DO4" i="33"/>
  <c r="DN4" i="33"/>
  <c r="DH5" i="33"/>
  <c r="DI5" i="33"/>
  <c r="DJ5" i="33"/>
  <c r="DK5" i="33"/>
  <c r="DL5" i="33"/>
  <c r="DM5" i="33"/>
  <c r="DH6" i="33"/>
  <c r="DI6" i="33"/>
  <c r="DJ6" i="33"/>
  <c r="DK6" i="33"/>
  <c r="DL6" i="33"/>
  <c r="DM6" i="33"/>
  <c r="DH7" i="33"/>
  <c r="DI7" i="33"/>
  <c r="DJ7" i="33"/>
  <c r="DK7" i="33"/>
  <c r="DL7" i="33"/>
  <c r="DM7" i="33"/>
  <c r="DH8" i="33"/>
  <c r="DI8" i="33"/>
  <c r="DJ8" i="33"/>
  <c r="DK8" i="33"/>
  <c r="DL8" i="33"/>
  <c r="DM8" i="33"/>
  <c r="DH9" i="33"/>
  <c r="DI9" i="33"/>
  <c r="DJ9" i="33"/>
  <c r="DK9" i="33"/>
  <c r="DL9" i="33"/>
  <c r="DM9" i="33"/>
  <c r="DH10" i="33"/>
  <c r="DI10" i="33"/>
  <c r="DJ10" i="33"/>
  <c r="DK10" i="33"/>
  <c r="DL10" i="33"/>
  <c r="DM10" i="33"/>
  <c r="DH11" i="33"/>
  <c r="DI11" i="33"/>
  <c r="DJ11" i="33"/>
  <c r="DK11" i="33"/>
  <c r="DL11" i="33"/>
  <c r="DM11" i="33"/>
  <c r="DH12" i="33"/>
  <c r="DI12" i="33"/>
  <c r="DJ12" i="33"/>
  <c r="DK12" i="33"/>
  <c r="DL12" i="33"/>
  <c r="DM12" i="33"/>
  <c r="DH13" i="33"/>
  <c r="DI13" i="33"/>
  <c r="DJ13" i="33"/>
  <c r="DK13" i="33"/>
  <c r="DL13" i="33"/>
  <c r="DM13" i="33"/>
  <c r="DH14" i="33"/>
  <c r="DI14" i="33"/>
  <c r="DJ14" i="33"/>
  <c r="DK14" i="33"/>
  <c r="DL14" i="33"/>
  <c r="DM14" i="33"/>
  <c r="DH15" i="33"/>
  <c r="DI15" i="33"/>
  <c r="DJ15" i="33"/>
  <c r="DK15" i="33"/>
  <c r="DL15" i="33"/>
  <c r="DM15" i="33"/>
  <c r="DH16" i="33"/>
  <c r="DI16" i="33"/>
  <c r="DJ16" i="33"/>
  <c r="DK16" i="33"/>
  <c r="DL16" i="33"/>
  <c r="DM16" i="33"/>
  <c r="DH17" i="33"/>
  <c r="DI17" i="33"/>
  <c r="DJ17" i="33"/>
  <c r="DK17" i="33"/>
  <c r="DL17" i="33"/>
  <c r="DM17" i="33"/>
  <c r="DH18" i="33"/>
  <c r="DI18" i="33"/>
  <c r="DJ18" i="33"/>
  <c r="DK18" i="33"/>
  <c r="DL18" i="33"/>
  <c r="DM18" i="33"/>
  <c r="DH19" i="33"/>
  <c r="DI19" i="33"/>
  <c r="DJ19" i="33"/>
  <c r="DK19" i="33"/>
  <c r="DL19" i="33"/>
  <c r="DM19" i="33"/>
  <c r="DH20" i="33"/>
  <c r="DI20" i="33"/>
  <c r="DJ20" i="33"/>
  <c r="DK20" i="33"/>
  <c r="DL20" i="33"/>
  <c r="DM20" i="33"/>
  <c r="DH21" i="33"/>
  <c r="DI21" i="33"/>
  <c r="DJ21" i="33"/>
  <c r="DK21" i="33"/>
  <c r="DL21" i="33"/>
  <c r="DM21" i="33"/>
  <c r="DH22" i="33"/>
  <c r="DI22" i="33"/>
  <c r="DJ22" i="33"/>
  <c r="DK22" i="33"/>
  <c r="DL22" i="33"/>
  <c r="DM22" i="33"/>
  <c r="DH23" i="33"/>
  <c r="DI23" i="33"/>
  <c r="DJ23" i="33"/>
  <c r="DK23" i="33"/>
  <c r="DL23" i="33"/>
  <c r="DM23" i="33"/>
  <c r="DH24" i="33"/>
  <c r="DI24" i="33"/>
  <c r="DJ24" i="33"/>
  <c r="DK24" i="33"/>
  <c r="DL24" i="33"/>
  <c r="DM24" i="33"/>
  <c r="DH25" i="33"/>
  <c r="DI25" i="33"/>
  <c r="DJ25" i="33"/>
  <c r="DK25" i="33"/>
  <c r="DL25" i="33"/>
  <c r="DM25" i="33"/>
  <c r="DH26" i="33"/>
  <c r="DI26" i="33"/>
  <c r="DJ26" i="33"/>
  <c r="DK26" i="33"/>
  <c r="DL26" i="33"/>
  <c r="DM26" i="33"/>
  <c r="DH27" i="33"/>
  <c r="DI27" i="33"/>
  <c r="DJ27" i="33"/>
  <c r="DK27" i="33"/>
  <c r="DL27" i="33"/>
  <c r="DM27" i="33"/>
  <c r="DH28" i="33"/>
  <c r="DI28" i="33"/>
  <c r="DJ28" i="33"/>
  <c r="DK28" i="33"/>
  <c r="DL28" i="33"/>
  <c r="DM28" i="33"/>
  <c r="DH29" i="33"/>
  <c r="DI29" i="33"/>
  <c r="DJ29" i="33"/>
  <c r="DK29" i="33"/>
  <c r="DL29" i="33"/>
  <c r="DM29" i="33"/>
  <c r="DH30" i="33"/>
  <c r="DI30" i="33"/>
  <c r="DJ30" i="33"/>
  <c r="DK30" i="33"/>
  <c r="DL30" i="33"/>
  <c r="DM30" i="33"/>
  <c r="DH31" i="33"/>
  <c r="DI31" i="33"/>
  <c r="DJ31" i="33"/>
  <c r="DK31" i="33"/>
  <c r="DL31" i="33"/>
  <c r="DM31" i="33"/>
  <c r="DH32" i="33"/>
  <c r="DI32" i="33"/>
  <c r="DJ32" i="33"/>
  <c r="DK32" i="33"/>
  <c r="DL32" i="33"/>
  <c r="DM32" i="33"/>
  <c r="DH33" i="33"/>
  <c r="DI33" i="33"/>
  <c r="DJ33" i="33"/>
  <c r="DK33" i="33"/>
  <c r="DL33" i="33"/>
  <c r="DM33" i="33"/>
  <c r="DH34" i="33"/>
  <c r="DI34" i="33"/>
  <c r="DJ34" i="33"/>
  <c r="DK34" i="33"/>
  <c r="DL34" i="33"/>
  <c r="DM34" i="33"/>
  <c r="DH35" i="33"/>
  <c r="DI35" i="33"/>
  <c r="DJ35" i="33"/>
  <c r="DK35" i="33"/>
  <c r="DL35" i="33"/>
  <c r="DM35" i="33"/>
  <c r="DH36" i="33"/>
  <c r="DI36" i="33"/>
  <c r="DJ36" i="33"/>
  <c r="DK36" i="33"/>
  <c r="DL36" i="33"/>
  <c r="DM36" i="33"/>
  <c r="DH37" i="33"/>
  <c r="DI37" i="33"/>
  <c r="DJ37" i="33"/>
  <c r="DK37" i="33"/>
  <c r="DL37" i="33"/>
  <c r="DM37" i="33"/>
  <c r="DH38" i="33"/>
  <c r="DI38" i="33"/>
  <c r="DJ38" i="33"/>
  <c r="DK38" i="33"/>
  <c r="DL38" i="33"/>
  <c r="DM38" i="33"/>
  <c r="DI4" i="33"/>
  <c r="DJ4" i="33"/>
  <c r="DK4" i="33"/>
  <c r="DL4" i="33"/>
  <c r="DM4" i="33"/>
  <c r="DH4" i="33"/>
  <c r="DG4" i="33"/>
  <c r="DF4" i="33"/>
  <c r="DE4" i="33"/>
  <c r="DD4" i="33"/>
  <c r="DA4" i="33"/>
  <c r="CZ4" i="33"/>
  <c r="CY4" i="33"/>
  <c r="CX4" i="33"/>
  <c r="CW4" i="33"/>
  <c r="CV4" i="33"/>
  <c r="CT4" i="33"/>
  <c r="CS4" i="33"/>
  <c r="CR4" i="33"/>
  <c r="AS5" i="33"/>
  <c r="AS6" i="33"/>
  <c r="AS7" i="33"/>
  <c r="AS8" i="33"/>
  <c r="AS9" i="33"/>
  <c r="AS10" i="33"/>
  <c r="AS11" i="33"/>
  <c r="AS12" i="33"/>
  <c r="AS13" i="33"/>
  <c r="AS14" i="33"/>
  <c r="AS15" i="33"/>
  <c r="AS16" i="33"/>
  <c r="AS17" i="33"/>
  <c r="AS18" i="33"/>
  <c r="AS19" i="33"/>
  <c r="AS20" i="33"/>
  <c r="AS21" i="33"/>
  <c r="AS22" i="33"/>
  <c r="AS23" i="33"/>
  <c r="AS24" i="33"/>
  <c r="AS25" i="33"/>
  <c r="AS26" i="33"/>
  <c r="AS27" i="33"/>
  <c r="AS28" i="33"/>
  <c r="AS29" i="33"/>
  <c r="AS30" i="33"/>
  <c r="AS31" i="33"/>
  <c r="AS32" i="33"/>
  <c r="AS33" i="33"/>
  <c r="AS34" i="33"/>
  <c r="AS35" i="33"/>
  <c r="AS36" i="33"/>
  <c r="AS37" i="33"/>
  <c r="AS4" i="33"/>
  <c r="AA20" i="33"/>
  <c r="AA21" i="33"/>
  <c r="AA22" i="33"/>
  <c r="AA23" i="33"/>
  <c r="AA24" i="33"/>
  <c r="AA25" i="33"/>
  <c r="AA26" i="33"/>
  <c r="AA27" i="33"/>
  <c r="AA28" i="33"/>
  <c r="AA29" i="33"/>
  <c r="AA30" i="33"/>
  <c r="AA32" i="33"/>
  <c r="AA34" i="33"/>
  <c r="AA36" i="33"/>
  <c r="AA38" i="33"/>
  <c r="AA31" i="33"/>
  <c r="AA33" i="33"/>
  <c r="AA35" i="33"/>
  <c r="AA37" i="33"/>
  <c r="AA6" i="31"/>
  <c r="AA7" i="31"/>
  <c r="AA8" i="31"/>
  <c r="AA9" i="31"/>
  <c r="AA10" i="31"/>
  <c r="AA11" i="31"/>
  <c r="AA12" i="31"/>
  <c r="AA13" i="31"/>
  <c r="AA14" i="31"/>
  <c r="AA15" i="31"/>
  <c r="AA16" i="31"/>
  <c r="AA17" i="31"/>
  <c r="AA18" i="31"/>
  <c r="AA19" i="31"/>
  <c r="AA20" i="31"/>
  <c r="AA21" i="31"/>
  <c r="AA22" i="31"/>
  <c r="AA23" i="31"/>
  <c r="AA24" i="31"/>
  <c r="AA25" i="31"/>
  <c r="AA26" i="31"/>
  <c r="AA27" i="31"/>
  <c r="AA28" i="31"/>
  <c r="AA29" i="31"/>
  <c r="AA30" i="31"/>
  <c r="AA31" i="31"/>
  <c r="AA32" i="31"/>
  <c r="AA33" i="31"/>
  <c r="AA34" i="31"/>
  <c r="AA35" i="31"/>
  <c r="AA36" i="31"/>
  <c r="AA37" i="31"/>
  <c r="AA38" i="31"/>
  <c r="AA39" i="31"/>
  <c r="AA5" i="31"/>
  <c r="AM6" i="12"/>
  <c r="AM7" i="12"/>
  <c r="AM8" i="12"/>
  <c r="AM9" i="12"/>
  <c r="AM10" i="12"/>
  <c r="AM11" i="12"/>
  <c r="AM12" i="12"/>
  <c r="AM13" i="12"/>
  <c r="AM14" i="12"/>
  <c r="AM15" i="12"/>
  <c r="AM16" i="12"/>
  <c r="AM17" i="12"/>
  <c r="AM18" i="12"/>
  <c r="AM19" i="12"/>
  <c r="AM20" i="12"/>
  <c r="AM21" i="12"/>
  <c r="AM22" i="12"/>
  <c r="AM23" i="12"/>
  <c r="AM24" i="12"/>
  <c r="AM25" i="12"/>
  <c r="AM26" i="12"/>
  <c r="AM27" i="12"/>
  <c r="AM28" i="12"/>
  <c r="AM29" i="12"/>
  <c r="AM30" i="12"/>
  <c r="AM31" i="12"/>
  <c r="AM32" i="12"/>
  <c r="AM33" i="12"/>
  <c r="AM34" i="12"/>
  <c r="AM35" i="12"/>
  <c r="AM36" i="12"/>
  <c r="AM37" i="12"/>
  <c r="AM38" i="12"/>
  <c r="AM39" i="12"/>
  <c r="AM5" i="12"/>
  <c r="V29" i="33" l="1"/>
  <c r="O24" i="33"/>
  <c r="O25" i="33"/>
  <c r="V26" i="32"/>
  <c r="V27" i="32"/>
  <c r="V28" i="32"/>
  <c r="O27" i="32"/>
  <c r="O28" i="32"/>
  <c r="O29" i="32"/>
  <c r="O30" i="32"/>
  <c r="N22" i="31"/>
  <c r="N21" i="31"/>
  <c r="K25" i="12"/>
  <c r="K26" i="12"/>
  <c r="AL4" i="33"/>
  <c r="AL5" i="33"/>
  <c r="DY5" i="33" l="1"/>
  <c r="DZ5" i="33"/>
  <c r="EA5" i="33"/>
  <c r="DY6" i="33"/>
  <c r="DZ6" i="33"/>
  <c r="EA6" i="33"/>
  <c r="DY7" i="33"/>
  <c r="DZ7" i="33"/>
  <c r="EA7" i="33"/>
  <c r="DY8" i="33"/>
  <c r="DZ8" i="33"/>
  <c r="EA8" i="33"/>
  <c r="DY9" i="33"/>
  <c r="DZ9" i="33"/>
  <c r="EA9" i="33"/>
  <c r="DY10" i="33"/>
  <c r="DZ10" i="33"/>
  <c r="EA10" i="33"/>
  <c r="DY11" i="33"/>
  <c r="DZ11" i="33"/>
  <c r="EA11" i="33"/>
  <c r="DY12" i="33"/>
  <c r="DZ12" i="33"/>
  <c r="EA12" i="33"/>
  <c r="DY13" i="33"/>
  <c r="DZ13" i="33"/>
  <c r="EA13" i="33"/>
  <c r="DY14" i="33"/>
  <c r="DZ14" i="33"/>
  <c r="EA14" i="33"/>
  <c r="DY15" i="33"/>
  <c r="DZ15" i="33"/>
  <c r="EA15" i="33"/>
  <c r="DY16" i="33"/>
  <c r="DZ16" i="33"/>
  <c r="EA16" i="33"/>
  <c r="DY17" i="33"/>
  <c r="DZ17" i="33"/>
  <c r="EA17" i="33"/>
  <c r="DY18" i="33"/>
  <c r="DZ18" i="33"/>
  <c r="EA18" i="33"/>
  <c r="DY19" i="33"/>
  <c r="DZ19" i="33"/>
  <c r="EA19" i="33"/>
  <c r="DY20" i="33"/>
  <c r="DZ20" i="33"/>
  <c r="EA20" i="33"/>
  <c r="DY21" i="33"/>
  <c r="DZ21" i="33"/>
  <c r="EA21" i="33"/>
  <c r="DY22" i="33"/>
  <c r="DZ22" i="33"/>
  <c r="EA22" i="33"/>
  <c r="DY23" i="33"/>
  <c r="DZ23" i="33"/>
  <c r="EA23" i="33"/>
  <c r="DY24" i="33"/>
  <c r="DZ24" i="33"/>
  <c r="EA24" i="33"/>
  <c r="DY25" i="33"/>
  <c r="DZ25" i="33"/>
  <c r="EA25" i="33"/>
  <c r="DY26" i="33"/>
  <c r="DZ26" i="33"/>
  <c r="EA26" i="33"/>
  <c r="DY27" i="33"/>
  <c r="DZ27" i="33"/>
  <c r="EA27" i="33"/>
  <c r="DY28" i="33"/>
  <c r="DZ28" i="33"/>
  <c r="EA28" i="33"/>
  <c r="DY29" i="33"/>
  <c r="DZ29" i="33"/>
  <c r="EA29" i="33"/>
  <c r="DY30" i="33"/>
  <c r="DZ30" i="33"/>
  <c r="EA30" i="33"/>
  <c r="DY31" i="33"/>
  <c r="DZ31" i="33"/>
  <c r="EA31" i="33"/>
  <c r="DY32" i="33"/>
  <c r="DZ32" i="33"/>
  <c r="EA32" i="33"/>
  <c r="DY33" i="33"/>
  <c r="DZ33" i="33"/>
  <c r="EA33" i="33"/>
  <c r="DY34" i="33"/>
  <c r="DZ34" i="33"/>
  <c r="EA34" i="33"/>
  <c r="DY35" i="33"/>
  <c r="DZ35" i="33"/>
  <c r="EA35" i="33"/>
  <c r="DY36" i="33"/>
  <c r="DZ36" i="33"/>
  <c r="EA36" i="33"/>
  <c r="DY37" i="33"/>
  <c r="DZ37" i="33"/>
  <c r="EA37" i="33"/>
  <c r="DY38" i="33"/>
  <c r="DZ38" i="33"/>
  <c r="EA38" i="33"/>
  <c r="DZ4" i="33"/>
  <c r="EA4" i="33"/>
  <c r="DY4" i="33"/>
  <c r="DW5" i="33"/>
  <c r="DX5" i="33"/>
  <c r="DW6" i="33"/>
  <c r="DX6" i="33"/>
  <c r="DW7" i="33"/>
  <c r="DX7" i="33"/>
  <c r="DW8" i="33"/>
  <c r="DX8" i="33"/>
  <c r="DW9" i="33"/>
  <c r="DX9" i="33"/>
  <c r="DW10" i="33"/>
  <c r="DX10" i="33"/>
  <c r="DW11" i="33"/>
  <c r="DX11" i="33"/>
  <c r="DW12" i="33"/>
  <c r="DX12" i="33"/>
  <c r="DW13" i="33"/>
  <c r="DX13" i="33"/>
  <c r="DW14" i="33"/>
  <c r="DX14" i="33"/>
  <c r="DW15" i="33"/>
  <c r="DX15" i="33"/>
  <c r="DW16" i="33"/>
  <c r="DX16" i="33"/>
  <c r="DW17" i="33"/>
  <c r="DX17" i="33"/>
  <c r="DW18" i="33"/>
  <c r="DX18" i="33"/>
  <c r="DW19" i="33"/>
  <c r="DX19" i="33"/>
  <c r="DW20" i="33"/>
  <c r="DX20" i="33"/>
  <c r="DW21" i="33"/>
  <c r="DX21" i="33"/>
  <c r="DW22" i="33"/>
  <c r="DX22" i="33"/>
  <c r="DW23" i="33"/>
  <c r="DX23" i="33"/>
  <c r="DW24" i="33"/>
  <c r="DX24" i="33"/>
  <c r="DW25" i="33"/>
  <c r="DX25" i="33"/>
  <c r="DW26" i="33"/>
  <c r="DX26" i="33"/>
  <c r="DW27" i="33"/>
  <c r="DX27" i="33"/>
  <c r="DW28" i="33"/>
  <c r="DX28" i="33"/>
  <c r="DW29" i="33"/>
  <c r="DX29" i="33"/>
  <c r="DW30" i="33"/>
  <c r="DX30" i="33"/>
  <c r="DW31" i="33"/>
  <c r="DX31" i="33"/>
  <c r="DW32" i="33"/>
  <c r="DX32" i="33"/>
  <c r="DW33" i="33"/>
  <c r="DX33" i="33"/>
  <c r="DW34" i="33"/>
  <c r="DX34" i="33"/>
  <c r="DW35" i="33"/>
  <c r="DX35" i="33"/>
  <c r="DW36" i="33"/>
  <c r="DX36" i="33"/>
  <c r="DW37" i="33"/>
  <c r="DX37" i="33"/>
  <c r="DW38" i="33"/>
  <c r="DX38" i="33"/>
  <c r="DX4" i="33"/>
  <c r="DW4" i="33"/>
  <c r="DS5" i="33"/>
  <c r="DT5" i="33"/>
  <c r="DU5" i="33"/>
  <c r="DV5" i="33"/>
  <c r="DS6" i="33"/>
  <c r="DT6" i="33"/>
  <c r="DU6" i="33"/>
  <c r="DV6" i="33"/>
  <c r="DS7" i="33"/>
  <c r="DT7" i="33"/>
  <c r="DU7" i="33"/>
  <c r="DV7" i="33"/>
  <c r="DS8" i="33"/>
  <c r="DT8" i="33"/>
  <c r="DU8" i="33"/>
  <c r="DV8" i="33"/>
  <c r="DS9" i="33"/>
  <c r="DT9" i="33"/>
  <c r="DU9" i="33"/>
  <c r="DV9" i="33"/>
  <c r="DS10" i="33"/>
  <c r="DT10" i="33"/>
  <c r="DU10" i="33"/>
  <c r="DV10" i="33"/>
  <c r="DS11" i="33"/>
  <c r="DT11" i="33"/>
  <c r="DU11" i="33"/>
  <c r="DV11" i="33"/>
  <c r="DS12" i="33"/>
  <c r="DT12" i="33"/>
  <c r="DU12" i="33"/>
  <c r="DV12" i="33"/>
  <c r="DS13" i="33"/>
  <c r="DT13" i="33"/>
  <c r="DU13" i="33"/>
  <c r="DV13" i="33"/>
  <c r="DS14" i="33"/>
  <c r="DT14" i="33"/>
  <c r="DU14" i="33"/>
  <c r="DV14" i="33"/>
  <c r="DS15" i="33"/>
  <c r="DT15" i="33"/>
  <c r="DU15" i="33"/>
  <c r="DV15" i="33"/>
  <c r="DS16" i="33"/>
  <c r="DT16" i="33"/>
  <c r="DU16" i="33"/>
  <c r="DV16" i="33"/>
  <c r="DS17" i="33"/>
  <c r="DT17" i="33"/>
  <c r="DU17" i="33"/>
  <c r="DV17" i="33"/>
  <c r="DS18" i="33"/>
  <c r="DT18" i="33"/>
  <c r="DU18" i="33"/>
  <c r="DV18" i="33"/>
  <c r="DS19" i="33"/>
  <c r="DT19" i="33"/>
  <c r="DU19" i="33"/>
  <c r="DV19" i="33"/>
  <c r="DS20" i="33"/>
  <c r="DT20" i="33"/>
  <c r="DU20" i="33"/>
  <c r="DV20" i="33"/>
  <c r="DS21" i="33"/>
  <c r="DT21" i="33"/>
  <c r="DU21" i="33"/>
  <c r="DV21" i="33"/>
  <c r="DS22" i="33"/>
  <c r="DT22" i="33"/>
  <c r="DU22" i="33"/>
  <c r="DV22" i="33"/>
  <c r="DS23" i="33"/>
  <c r="DT23" i="33"/>
  <c r="DU23" i="33"/>
  <c r="DV23" i="33"/>
  <c r="DS24" i="33"/>
  <c r="DT24" i="33"/>
  <c r="DU24" i="33"/>
  <c r="DV24" i="33"/>
  <c r="DS25" i="33"/>
  <c r="DT25" i="33"/>
  <c r="DU25" i="33"/>
  <c r="DV25" i="33"/>
  <c r="DS26" i="33"/>
  <c r="DT26" i="33"/>
  <c r="DU26" i="33"/>
  <c r="DV26" i="33"/>
  <c r="DS27" i="33"/>
  <c r="DT27" i="33"/>
  <c r="DU27" i="33"/>
  <c r="DV27" i="33"/>
  <c r="DS28" i="33"/>
  <c r="DT28" i="33"/>
  <c r="DU28" i="33"/>
  <c r="DV28" i="33"/>
  <c r="DS29" i="33"/>
  <c r="DT29" i="33"/>
  <c r="DU29" i="33"/>
  <c r="DV29" i="33"/>
  <c r="DS30" i="33"/>
  <c r="DT30" i="33"/>
  <c r="DU30" i="33"/>
  <c r="DV30" i="33"/>
  <c r="DS31" i="33"/>
  <c r="DT31" i="33"/>
  <c r="DU31" i="33"/>
  <c r="DV31" i="33"/>
  <c r="DS32" i="33"/>
  <c r="DT32" i="33"/>
  <c r="DU32" i="33"/>
  <c r="DV32" i="33"/>
  <c r="DS33" i="33"/>
  <c r="DT33" i="33"/>
  <c r="DU33" i="33"/>
  <c r="DV33" i="33"/>
  <c r="DS34" i="33"/>
  <c r="DT34" i="33"/>
  <c r="DU34" i="33"/>
  <c r="DV34" i="33"/>
  <c r="DS35" i="33"/>
  <c r="DT35" i="33"/>
  <c r="DU35" i="33"/>
  <c r="DV35" i="33"/>
  <c r="DS36" i="33"/>
  <c r="DT36" i="33"/>
  <c r="DU36" i="33"/>
  <c r="DV36" i="33"/>
  <c r="DS37" i="33"/>
  <c r="DT37" i="33"/>
  <c r="DU37" i="33"/>
  <c r="DV37" i="33"/>
  <c r="DS38" i="33"/>
  <c r="DT38" i="33"/>
  <c r="DU38" i="33"/>
  <c r="DV38" i="33"/>
  <c r="DS4" i="33"/>
  <c r="DT4" i="33"/>
  <c r="DU4" i="33"/>
  <c r="DV4" i="33"/>
  <c r="DR4" i="33"/>
  <c r="DC4" i="33"/>
  <c r="DB4" i="33"/>
  <c r="CO5" i="33"/>
  <c r="CP5" i="33"/>
  <c r="CQ5" i="33"/>
  <c r="CO6" i="33"/>
  <c r="CP6" i="33"/>
  <c r="CQ6" i="33"/>
  <c r="CO7" i="33"/>
  <c r="CP7" i="33"/>
  <c r="CQ7" i="33"/>
  <c r="CO8" i="33"/>
  <c r="CP8" i="33"/>
  <c r="CQ8" i="33"/>
  <c r="CO9" i="33"/>
  <c r="CP9" i="33"/>
  <c r="CQ9" i="33"/>
  <c r="CO10" i="33"/>
  <c r="CP10" i="33"/>
  <c r="CQ10" i="33"/>
  <c r="CO11" i="33"/>
  <c r="CP11" i="33"/>
  <c r="CQ11" i="33"/>
  <c r="CO12" i="33"/>
  <c r="CP12" i="33"/>
  <c r="CQ12" i="33"/>
  <c r="CO13" i="33"/>
  <c r="CP13" i="33"/>
  <c r="CQ13" i="33"/>
  <c r="CO14" i="33"/>
  <c r="CP14" i="33"/>
  <c r="CQ14" i="33"/>
  <c r="CO15" i="33"/>
  <c r="CP15" i="33"/>
  <c r="CQ15" i="33"/>
  <c r="CO16" i="33"/>
  <c r="CP16" i="33"/>
  <c r="CQ16" i="33"/>
  <c r="CO17" i="33"/>
  <c r="CP17" i="33"/>
  <c r="CQ17" i="33"/>
  <c r="CO18" i="33"/>
  <c r="CP18" i="33"/>
  <c r="CQ18" i="33"/>
  <c r="CO19" i="33"/>
  <c r="CP19" i="33"/>
  <c r="CQ19" i="33"/>
  <c r="CO20" i="33"/>
  <c r="CP20" i="33"/>
  <c r="CQ20" i="33"/>
  <c r="CO21" i="33"/>
  <c r="CP21" i="33"/>
  <c r="CQ21" i="33"/>
  <c r="CO22" i="33"/>
  <c r="CP22" i="33"/>
  <c r="CQ22" i="33"/>
  <c r="CO23" i="33"/>
  <c r="CP23" i="33"/>
  <c r="CQ23" i="33"/>
  <c r="CO24" i="33"/>
  <c r="CP24" i="33"/>
  <c r="CQ24" i="33"/>
  <c r="CO25" i="33"/>
  <c r="CP25" i="33"/>
  <c r="CQ25" i="33"/>
  <c r="CO26" i="33"/>
  <c r="CP26" i="33"/>
  <c r="CQ26" i="33"/>
  <c r="CO27" i="33"/>
  <c r="CP27" i="33"/>
  <c r="CQ27" i="33"/>
  <c r="CO28" i="33"/>
  <c r="CP28" i="33"/>
  <c r="CQ28" i="33"/>
  <c r="CO29" i="33"/>
  <c r="CP29" i="33"/>
  <c r="CQ29" i="33"/>
  <c r="CO30" i="33"/>
  <c r="CP30" i="33"/>
  <c r="CQ30" i="33"/>
  <c r="CO31" i="33"/>
  <c r="CP31" i="33"/>
  <c r="CQ31" i="33"/>
  <c r="CO32" i="33"/>
  <c r="CP32" i="33"/>
  <c r="CQ32" i="33"/>
  <c r="CO33" i="33"/>
  <c r="CP33" i="33"/>
  <c r="CQ33" i="33"/>
  <c r="CO34" i="33"/>
  <c r="CP34" i="33"/>
  <c r="CQ34" i="33"/>
  <c r="CO35" i="33"/>
  <c r="CP35" i="33"/>
  <c r="CQ35" i="33"/>
  <c r="CO36" i="33"/>
  <c r="CP36" i="33"/>
  <c r="CQ36" i="33"/>
  <c r="CO37" i="33"/>
  <c r="CP37" i="33"/>
  <c r="CQ37" i="33"/>
  <c r="CO38" i="33"/>
  <c r="CP38" i="33"/>
  <c r="CQ38" i="33"/>
  <c r="CP4" i="33"/>
  <c r="CQ4" i="33"/>
  <c r="CO4" i="33"/>
  <c r="CL5" i="33"/>
  <c r="CL6" i="33"/>
  <c r="CL7" i="33"/>
  <c r="CL8" i="33"/>
  <c r="CL9" i="33"/>
  <c r="CL10" i="33"/>
  <c r="CL11" i="33"/>
  <c r="CL12" i="33"/>
  <c r="CL13" i="33"/>
  <c r="CL14" i="33"/>
  <c r="CL15" i="33"/>
  <c r="CL16" i="33"/>
  <c r="CL17" i="33"/>
  <c r="CL18" i="33"/>
  <c r="CL19" i="33"/>
  <c r="CL20" i="33"/>
  <c r="CL21" i="33"/>
  <c r="CL22" i="33"/>
  <c r="CL23" i="33"/>
  <c r="CL24" i="33"/>
  <c r="CL25" i="33"/>
  <c r="CL26" i="33"/>
  <c r="CL27" i="33"/>
  <c r="CL28" i="33"/>
  <c r="CL29" i="33"/>
  <c r="CL30" i="33"/>
  <c r="CL31" i="33"/>
  <c r="CL32" i="33"/>
  <c r="CL33" i="33"/>
  <c r="CL34" i="33"/>
  <c r="CL35" i="33"/>
  <c r="CL36" i="33"/>
  <c r="CL37" i="33"/>
  <c r="CL38" i="33"/>
  <c r="CL4" i="33"/>
  <c r="BX5" i="33"/>
  <c r="BY5" i="33"/>
  <c r="CB5" i="33"/>
  <c r="CC5" i="33"/>
  <c r="CD5" i="33"/>
  <c r="CE5" i="33"/>
  <c r="CF5" i="33"/>
  <c r="CG5" i="33"/>
  <c r="CH5" i="33"/>
  <c r="CI5" i="33"/>
  <c r="CJ5" i="33"/>
  <c r="CK5" i="33"/>
  <c r="BX6" i="33"/>
  <c r="BY6" i="33"/>
  <c r="CB6" i="33"/>
  <c r="CC6" i="33"/>
  <c r="CD6" i="33"/>
  <c r="CE6" i="33"/>
  <c r="CF6" i="33"/>
  <c r="CG6" i="33"/>
  <c r="CH6" i="33"/>
  <c r="CI6" i="33"/>
  <c r="CJ6" i="33"/>
  <c r="CK6" i="33"/>
  <c r="BX7" i="33"/>
  <c r="BY7" i="33"/>
  <c r="CB7" i="33"/>
  <c r="CC7" i="33"/>
  <c r="CD7" i="33"/>
  <c r="CE7" i="33"/>
  <c r="CF7" i="33"/>
  <c r="CG7" i="33"/>
  <c r="CH7" i="33"/>
  <c r="CI7" i="33"/>
  <c r="CJ7" i="33"/>
  <c r="CK7" i="33"/>
  <c r="BX8" i="33"/>
  <c r="BY8" i="33"/>
  <c r="CB8" i="33"/>
  <c r="CC8" i="33"/>
  <c r="CD8" i="33"/>
  <c r="CE8" i="33"/>
  <c r="CF8" i="33"/>
  <c r="CG8" i="33"/>
  <c r="CH8" i="33"/>
  <c r="CI8" i="33"/>
  <c r="CJ8" i="33"/>
  <c r="CK8" i="33"/>
  <c r="BX9" i="33"/>
  <c r="BY9" i="33"/>
  <c r="CB9" i="33"/>
  <c r="CC9" i="33"/>
  <c r="CD9" i="33"/>
  <c r="CE9" i="33"/>
  <c r="CF9" i="33"/>
  <c r="CG9" i="33"/>
  <c r="CH9" i="33"/>
  <c r="CI9" i="33"/>
  <c r="CJ9" i="33"/>
  <c r="CK9" i="33"/>
  <c r="BX10" i="33"/>
  <c r="BY10" i="33"/>
  <c r="CB10" i="33"/>
  <c r="CC10" i="33"/>
  <c r="CD10" i="33"/>
  <c r="CE10" i="33"/>
  <c r="CF10" i="33"/>
  <c r="CG10" i="33"/>
  <c r="CH10" i="33"/>
  <c r="CI10" i="33"/>
  <c r="CJ10" i="33"/>
  <c r="CK10" i="33"/>
  <c r="BX11" i="33"/>
  <c r="BY11" i="33"/>
  <c r="CB11" i="33"/>
  <c r="CC11" i="33"/>
  <c r="CD11" i="33"/>
  <c r="CE11" i="33"/>
  <c r="CF11" i="33"/>
  <c r="CG11" i="33"/>
  <c r="CH11" i="33"/>
  <c r="CI11" i="33"/>
  <c r="CJ11" i="33"/>
  <c r="CK11" i="33"/>
  <c r="BX12" i="33"/>
  <c r="BY12" i="33"/>
  <c r="CB12" i="33"/>
  <c r="CC12" i="33"/>
  <c r="CD12" i="33"/>
  <c r="CE12" i="33"/>
  <c r="CF12" i="33"/>
  <c r="CG12" i="33"/>
  <c r="CH12" i="33"/>
  <c r="CI12" i="33"/>
  <c r="CJ12" i="33"/>
  <c r="CK12" i="33"/>
  <c r="BX13" i="33"/>
  <c r="BY13" i="33"/>
  <c r="CB13" i="33"/>
  <c r="CC13" i="33"/>
  <c r="CD13" i="33"/>
  <c r="CE13" i="33"/>
  <c r="CF13" i="33"/>
  <c r="CG13" i="33"/>
  <c r="CH13" i="33"/>
  <c r="CI13" i="33"/>
  <c r="CJ13" i="33"/>
  <c r="CK13" i="33"/>
  <c r="BX14" i="33"/>
  <c r="BY14" i="33"/>
  <c r="CB14" i="33"/>
  <c r="CC14" i="33"/>
  <c r="CD14" i="33"/>
  <c r="CE14" i="33"/>
  <c r="CF14" i="33"/>
  <c r="CG14" i="33"/>
  <c r="CH14" i="33"/>
  <c r="CI14" i="33"/>
  <c r="CJ14" i="33"/>
  <c r="CK14" i="33"/>
  <c r="BX15" i="33"/>
  <c r="BY15" i="33"/>
  <c r="CB15" i="33"/>
  <c r="CC15" i="33"/>
  <c r="CD15" i="33"/>
  <c r="CE15" i="33"/>
  <c r="CF15" i="33"/>
  <c r="CG15" i="33"/>
  <c r="CH15" i="33"/>
  <c r="CI15" i="33"/>
  <c r="CJ15" i="33"/>
  <c r="CK15" i="33"/>
  <c r="BX16" i="33"/>
  <c r="BY16" i="33"/>
  <c r="CB16" i="33"/>
  <c r="CC16" i="33"/>
  <c r="CD16" i="33"/>
  <c r="CE16" i="33"/>
  <c r="CF16" i="33"/>
  <c r="CG16" i="33"/>
  <c r="CH16" i="33"/>
  <c r="CI16" i="33"/>
  <c r="CJ16" i="33"/>
  <c r="CK16" i="33"/>
  <c r="BX17" i="33"/>
  <c r="BY17" i="33"/>
  <c r="CB17" i="33"/>
  <c r="CC17" i="33"/>
  <c r="CD17" i="33"/>
  <c r="CE17" i="33"/>
  <c r="CF17" i="33"/>
  <c r="CG17" i="33"/>
  <c r="CH17" i="33"/>
  <c r="CI17" i="33"/>
  <c r="CJ17" i="33"/>
  <c r="CK17" i="33"/>
  <c r="BX18" i="33"/>
  <c r="BY18" i="33"/>
  <c r="CB18" i="33"/>
  <c r="CC18" i="33"/>
  <c r="CD18" i="33"/>
  <c r="CE18" i="33"/>
  <c r="CF18" i="33"/>
  <c r="CG18" i="33"/>
  <c r="CH18" i="33"/>
  <c r="CI18" i="33"/>
  <c r="CJ18" i="33"/>
  <c r="CK18" i="33"/>
  <c r="BX19" i="33"/>
  <c r="BY19" i="33"/>
  <c r="CB19" i="33"/>
  <c r="CC19" i="33"/>
  <c r="CD19" i="33"/>
  <c r="CE19" i="33"/>
  <c r="CF19" i="33"/>
  <c r="CG19" i="33"/>
  <c r="CH19" i="33"/>
  <c r="CI19" i="33"/>
  <c r="CJ19" i="33"/>
  <c r="CK19" i="33"/>
  <c r="BX20" i="33"/>
  <c r="BY20" i="33"/>
  <c r="CB20" i="33"/>
  <c r="CC20" i="33"/>
  <c r="CD20" i="33"/>
  <c r="CE20" i="33"/>
  <c r="CF20" i="33"/>
  <c r="CG20" i="33"/>
  <c r="CH20" i="33"/>
  <c r="CI20" i="33"/>
  <c r="CJ20" i="33"/>
  <c r="CK20" i="33"/>
  <c r="BX21" i="33"/>
  <c r="BY21" i="33"/>
  <c r="CB21" i="33"/>
  <c r="CC21" i="33"/>
  <c r="CD21" i="33"/>
  <c r="CE21" i="33"/>
  <c r="CF21" i="33"/>
  <c r="CG21" i="33"/>
  <c r="CH21" i="33"/>
  <c r="CI21" i="33"/>
  <c r="CJ21" i="33"/>
  <c r="CK21" i="33"/>
  <c r="BX22" i="33"/>
  <c r="BY22" i="33"/>
  <c r="CB22" i="33"/>
  <c r="CC22" i="33"/>
  <c r="CD22" i="33"/>
  <c r="CE22" i="33"/>
  <c r="CF22" i="33"/>
  <c r="CG22" i="33"/>
  <c r="CH22" i="33"/>
  <c r="CI22" i="33"/>
  <c r="CJ22" i="33"/>
  <c r="CK22" i="33"/>
  <c r="BX23" i="33"/>
  <c r="BY23" i="33"/>
  <c r="CB23" i="33"/>
  <c r="CC23" i="33"/>
  <c r="CD23" i="33"/>
  <c r="CE23" i="33"/>
  <c r="CF23" i="33"/>
  <c r="CG23" i="33"/>
  <c r="CH23" i="33"/>
  <c r="CI23" i="33"/>
  <c r="CJ23" i="33"/>
  <c r="CK23" i="33"/>
  <c r="BX24" i="33"/>
  <c r="BY24" i="33"/>
  <c r="CB24" i="33"/>
  <c r="CC24" i="33"/>
  <c r="CD24" i="33"/>
  <c r="CE24" i="33"/>
  <c r="CF24" i="33"/>
  <c r="CG24" i="33"/>
  <c r="CH24" i="33"/>
  <c r="CI24" i="33"/>
  <c r="CJ24" i="33"/>
  <c r="CK24" i="33"/>
  <c r="BX25" i="33"/>
  <c r="BY25" i="33"/>
  <c r="CB25" i="33"/>
  <c r="CC25" i="33"/>
  <c r="CD25" i="33"/>
  <c r="CE25" i="33"/>
  <c r="CF25" i="33"/>
  <c r="CG25" i="33"/>
  <c r="CH25" i="33"/>
  <c r="CI25" i="33"/>
  <c r="CJ25" i="33"/>
  <c r="CK25" i="33"/>
  <c r="BX26" i="33"/>
  <c r="BY26" i="33"/>
  <c r="CB26" i="33"/>
  <c r="CC26" i="33"/>
  <c r="CD26" i="33"/>
  <c r="CE26" i="33"/>
  <c r="CF26" i="33"/>
  <c r="CG26" i="33"/>
  <c r="CH26" i="33"/>
  <c r="CI26" i="33"/>
  <c r="CJ26" i="33"/>
  <c r="CK26" i="33"/>
  <c r="BX27" i="33"/>
  <c r="BY27" i="33"/>
  <c r="CB27" i="33"/>
  <c r="CC27" i="33"/>
  <c r="CD27" i="33"/>
  <c r="CE27" i="33"/>
  <c r="CF27" i="33"/>
  <c r="CG27" i="33"/>
  <c r="CH27" i="33"/>
  <c r="CI27" i="33"/>
  <c r="CJ27" i="33"/>
  <c r="CK27" i="33"/>
  <c r="BX28" i="33"/>
  <c r="BY28" i="33"/>
  <c r="CB28" i="33"/>
  <c r="CC28" i="33"/>
  <c r="CD28" i="33"/>
  <c r="CE28" i="33"/>
  <c r="CF28" i="33"/>
  <c r="CG28" i="33"/>
  <c r="CH28" i="33"/>
  <c r="CI28" i="33"/>
  <c r="CJ28" i="33"/>
  <c r="CK28" i="33"/>
  <c r="BX29" i="33"/>
  <c r="BY29" i="33"/>
  <c r="CB29" i="33"/>
  <c r="CC29" i="33"/>
  <c r="CD29" i="33"/>
  <c r="CE29" i="33"/>
  <c r="CF29" i="33"/>
  <c r="CG29" i="33"/>
  <c r="CH29" i="33"/>
  <c r="CI29" i="33"/>
  <c r="CJ29" i="33"/>
  <c r="CK29" i="33"/>
  <c r="BX30" i="33"/>
  <c r="BY30" i="33"/>
  <c r="CB30" i="33"/>
  <c r="CC30" i="33"/>
  <c r="CD30" i="33"/>
  <c r="CE30" i="33"/>
  <c r="CF30" i="33"/>
  <c r="CG30" i="33"/>
  <c r="CH30" i="33"/>
  <c r="CI30" i="33"/>
  <c r="CJ30" i="33"/>
  <c r="CK30" i="33"/>
  <c r="BX31" i="33"/>
  <c r="BY31" i="33"/>
  <c r="CB31" i="33"/>
  <c r="CC31" i="33"/>
  <c r="CD31" i="33"/>
  <c r="CE31" i="33"/>
  <c r="CF31" i="33"/>
  <c r="CG31" i="33"/>
  <c r="CH31" i="33"/>
  <c r="CI31" i="33"/>
  <c r="CJ31" i="33"/>
  <c r="CK31" i="33"/>
  <c r="BX32" i="33"/>
  <c r="BY32" i="33"/>
  <c r="CB32" i="33"/>
  <c r="CC32" i="33"/>
  <c r="CD32" i="33"/>
  <c r="CE32" i="33"/>
  <c r="CF32" i="33"/>
  <c r="CG32" i="33"/>
  <c r="CH32" i="33"/>
  <c r="CI32" i="33"/>
  <c r="CJ32" i="33"/>
  <c r="CK32" i="33"/>
  <c r="BX33" i="33"/>
  <c r="BY33" i="33"/>
  <c r="CB33" i="33"/>
  <c r="CC33" i="33"/>
  <c r="CD33" i="33"/>
  <c r="CE33" i="33"/>
  <c r="CF33" i="33"/>
  <c r="CG33" i="33"/>
  <c r="CH33" i="33"/>
  <c r="CI33" i="33"/>
  <c r="CJ33" i="33"/>
  <c r="CK33" i="33"/>
  <c r="BX34" i="33"/>
  <c r="BY34" i="33"/>
  <c r="CB34" i="33"/>
  <c r="CC34" i="33"/>
  <c r="CD34" i="33"/>
  <c r="CE34" i="33"/>
  <c r="CF34" i="33"/>
  <c r="CG34" i="33"/>
  <c r="CH34" i="33"/>
  <c r="CI34" i="33"/>
  <c r="CJ34" i="33"/>
  <c r="CK34" i="33"/>
  <c r="BX35" i="33"/>
  <c r="BY35" i="33"/>
  <c r="CB35" i="33"/>
  <c r="CC35" i="33"/>
  <c r="CD35" i="33"/>
  <c r="CE35" i="33"/>
  <c r="CF35" i="33"/>
  <c r="CG35" i="33"/>
  <c r="CH35" i="33"/>
  <c r="CI35" i="33"/>
  <c r="CJ35" i="33"/>
  <c r="CK35" i="33"/>
  <c r="BX36" i="33"/>
  <c r="BY36" i="33"/>
  <c r="CB36" i="33"/>
  <c r="CC36" i="33"/>
  <c r="CD36" i="33"/>
  <c r="CE36" i="33"/>
  <c r="CF36" i="33"/>
  <c r="CG36" i="33"/>
  <c r="CH36" i="33"/>
  <c r="CI36" i="33"/>
  <c r="CJ36" i="33"/>
  <c r="CK36" i="33"/>
  <c r="BX37" i="33"/>
  <c r="BY37" i="33"/>
  <c r="CB37" i="33"/>
  <c r="CC37" i="33"/>
  <c r="CD37" i="33"/>
  <c r="CE37" i="33"/>
  <c r="CF37" i="33"/>
  <c r="CG37" i="33"/>
  <c r="CH37" i="33"/>
  <c r="CI37" i="33"/>
  <c r="CJ37" i="33"/>
  <c r="CK37" i="33"/>
  <c r="BX38" i="33"/>
  <c r="BY38" i="33"/>
  <c r="CB38" i="33"/>
  <c r="CC38" i="33"/>
  <c r="CD38" i="33"/>
  <c r="CE38" i="33"/>
  <c r="CF38" i="33"/>
  <c r="CG38" i="33"/>
  <c r="CH38" i="33"/>
  <c r="CI38" i="33"/>
  <c r="CJ38" i="33"/>
  <c r="CK38" i="33"/>
  <c r="BY4" i="33"/>
  <c r="CB4" i="33"/>
  <c r="CC4" i="33"/>
  <c r="CD4" i="33"/>
  <c r="CE4" i="33"/>
  <c r="CF4" i="33"/>
  <c r="CG4" i="33"/>
  <c r="CH4" i="33"/>
  <c r="CI4" i="33"/>
  <c r="CJ4" i="33"/>
  <c r="CK4" i="33"/>
  <c r="BX4" i="33"/>
  <c r="BI5" i="33"/>
  <c r="BJ5" i="33"/>
  <c r="BK5" i="33"/>
  <c r="BL5" i="33"/>
  <c r="BM5" i="33"/>
  <c r="BN5" i="33"/>
  <c r="BO5" i="33"/>
  <c r="BP5" i="33"/>
  <c r="BQ5" i="33"/>
  <c r="BR5" i="33"/>
  <c r="BS5" i="33"/>
  <c r="BT5" i="33"/>
  <c r="BU5" i="33"/>
  <c r="BI6" i="33"/>
  <c r="BJ6" i="33"/>
  <c r="BK6" i="33"/>
  <c r="BL6" i="33"/>
  <c r="BM6" i="33"/>
  <c r="BN6" i="33"/>
  <c r="BO6" i="33"/>
  <c r="BP6" i="33"/>
  <c r="BQ6" i="33"/>
  <c r="BR6" i="33"/>
  <c r="BS6" i="33"/>
  <c r="BT6" i="33"/>
  <c r="BU6" i="33"/>
  <c r="BI7" i="33"/>
  <c r="BJ7" i="33"/>
  <c r="BK7" i="33"/>
  <c r="BL7" i="33"/>
  <c r="BM7" i="33"/>
  <c r="BN7" i="33"/>
  <c r="BO7" i="33"/>
  <c r="BP7" i="33"/>
  <c r="BQ7" i="33"/>
  <c r="BR7" i="33"/>
  <c r="BS7" i="33"/>
  <c r="BT7" i="33"/>
  <c r="BU7" i="33"/>
  <c r="BI8" i="33"/>
  <c r="BJ8" i="33"/>
  <c r="BK8" i="33"/>
  <c r="BL8" i="33"/>
  <c r="BM8" i="33"/>
  <c r="BN8" i="33"/>
  <c r="BO8" i="33"/>
  <c r="BP8" i="33"/>
  <c r="BQ8" i="33"/>
  <c r="BR8" i="33"/>
  <c r="BS8" i="33"/>
  <c r="BT8" i="33"/>
  <c r="BU8" i="33"/>
  <c r="BI9" i="33"/>
  <c r="BJ9" i="33"/>
  <c r="BK9" i="33"/>
  <c r="BL9" i="33"/>
  <c r="BM9" i="33"/>
  <c r="BN9" i="33"/>
  <c r="BO9" i="33"/>
  <c r="BP9" i="33"/>
  <c r="BQ9" i="33"/>
  <c r="BR9" i="33"/>
  <c r="BS9" i="33"/>
  <c r="BT9" i="33"/>
  <c r="BU9" i="33"/>
  <c r="BI10" i="33"/>
  <c r="BJ10" i="33"/>
  <c r="BK10" i="33"/>
  <c r="BL10" i="33"/>
  <c r="BM10" i="33"/>
  <c r="BN10" i="33"/>
  <c r="BO10" i="33"/>
  <c r="BP10" i="33"/>
  <c r="BQ10" i="33"/>
  <c r="BR10" i="33"/>
  <c r="BS10" i="33"/>
  <c r="BT10" i="33"/>
  <c r="BU10" i="33"/>
  <c r="BI11" i="33"/>
  <c r="BJ11" i="33"/>
  <c r="BK11" i="33"/>
  <c r="BL11" i="33"/>
  <c r="BM11" i="33"/>
  <c r="BN11" i="33"/>
  <c r="BO11" i="33"/>
  <c r="BP11" i="33"/>
  <c r="BQ11" i="33"/>
  <c r="BR11" i="33"/>
  <c r="BS11" i="33"/>
  <c r="BT11" i="33"/>
  <c r="BU11" i="33"/>
  <c r="BI12" i="33"/>
  <c r="BJ12" i="33"/>
  <c r="BK12" i="33"/>
  <c r="BL12" i="33"/>
  <c r="BM12" i="33"/>
  <c r="BN12" i="33"/>
  <c r="BO12" i="33"/>
  <c r="BP12" i="33"/>
  <c r="BQ12" i="33"/>
  <c r="BR12" i="33"/>
  <c r="BS12" i="33"/>
  <c r="BT12" i="33"/>
  <c r="BU12" i="33"/>
  <c r="BI13" i="33"/>
  <c r="BJ13" i="33"/>
  <c r="BK13" i="33"/>
  <c r="BL13" i="33"/>
  <c r="BM13" i="33"/>
  <c r="BN13" i="33"/>
  <c r="BO13" i="33"/>
  <c r="BP13" i="33"/>
  <c r="BQ13" i="33"/>
  <c r="BR13" i="33"/>
  <c r="BS13" i="33"/>
  <c r="BT13" i="33"/>
  <c r="BU13" i="33"/>
  <c r="BI14" i="33"/>
  <c r="BJ14" i="33"/>
  <c r="BK14" i="33"/>
  <c r="BL14" i="33"/>
  <c r="BM14" i="33"/>
  <c r="BN14" i="33"/>
  <c r="BO14" i="33"/>
  <c r="BP14" i="33"/>
  <c r="BQ14" i="33"/>
  <c r="BR14" i="33"/>
  <c r="BS14" i="33"/>
  <c r="BT14" i="33"/>
  <c r="BU14" i="33"/>
  <c r="BI15" i="33"/>
  <c r="BJ15" i="33"/>
  <c r="BK15" i="33"/>
  <c r="BL15" i="33"/>
  <c r="BM15" i="33"/>
  <c r="BN15" i="33"/>
  <c r="BO15" i="33"/>
  <c r="BP15" i="33"/>
  <c r="BQ15" i="33"/>
  <c r="BR15" i="33"/>
  <c r="BS15" i="33"/>
  <c r="BT15" i="33"/>
  <c r="BU15" i="33"/>
  <c r="BI16" i="33"/>
  <c r="BJ16" i="33"/>
  <c r="BK16" i="33"/>
  <c r="BL16" i="33"/>
  <c r="BM16" i="33"/>
  <c r="BN16" i="33"/>
  <c r="BO16" i="33"/>
  <c r="BP16" i="33"/>
  <c r="BQ16" i="33"/>
  <c r="BR16" i="33"/>
  <c r="BS16" i="33"/>
  <c r="BT16" i="33"/>
  <c r="BU16" i="33"/>
  <c r="BI17" i="33"/>
  <c r="BJ17" i="33"/>
  <c r="BK17" i="33"/>
  <c r="BL17" i="33"/>
  <c r="BM17" i="33"/>
  <c r="BN17" i="33"/>
  <c r="BO17" i="33"/>
  <c r="BP17" i="33"/>
  <c r="BQ17" i="33"/>
  <c r="BR17" i="33"/>
  <c r="BS17" i="33"/>
  <c r="BT17" i="33"/>
  <c r="BU17" i="33"/>
  <c r="BI18" i="33"/>
  <c r="BJ18" i="33"/>
  <c r="BK18" i="33"/>
  <c r="BL18" i="33"/>
  <c r="BM18" i="33"/>
  <c r="BN18" i="33"/>
  <c r="BO18" i="33"/>
  <c r="BP18" i="33"/>
  <c r="BQ18" i="33"/>
  <c r="BR18" i="33"/>
  <c r="BS18" i="33"/>
  <c r="BT18" i="33"/>
  <c r="BU18" i="33"/>
  <c r="BI19" i="33"/>
  <c r="BJ19" i="33"/>
  <c r="BK19" i="33"/>
  <c r="BL19" i="33"/>
  <c r="BM19" i="33"/>
  <c r="BN19" i="33"/>
  <c r="BO19" i="33"/>
  <c r="BP19" i="33"/>
  <c r="BQ19" i="33"/>
  <c r="BR19" i="33"/>
  <c r="BS19" i="33"/>
  <c r="BT19" i="33"/>
  <c r="BU19" i="33"/>
  <c r="BI20" i="33"/>
  <c r="BJ20" i="33"/>
  <c r="BK20" i="33"/>
  <c r="BL20" i="33"/>
  <c r="BM20" i="33"/>
  <c r="BN20" i="33"/>
  <c r="BO20" i="33"/>
  <c r="BP20" i="33"/>
  <c r="BQ20" i="33"/>
  <c r="BR20" i="33"/>
  <c r="BS20" i="33"/>
  <c r="BT20" i="33"/>
  <c r="BU20" i="33"/>
  <c r="BI21" i="33"/>
  <c r="BJ21" i="33"/>
  <c r="BK21" i="33"/>
  <c r="BL21" i="33"/>
  <c r="BM21" i="33"/>
  <c r="BN21" i="33"/>
  <c r="BO21" i="33"/>
  <c r="BP21" i="33"/>
  <c r="BQ21" i="33"/>
  <c r="BR21" i="33"/>
  <c r="BS21" i="33"/>
  <c r="BT21" i="33"/>
  <c r="BU21" i="33"/>
  <c r="BI22" i="33"/>
  <c r="BJ22" i="33"/>
  <c r="BK22" i="33"/>
  <c r="BL22" i="33"/>
  <c r="BM22" i="33"/>
  <c r="BN22" i="33"/>
  <c r="BO22" i="33"/>
  <c r="BP22" i="33"/>
  <c r="BQ22" i="33"/>
  <c r="BR22" i="33"/>
  <c r="BS22" i="33"/>
  <c r="BT22" i="33"/>
  <c r="BU22" i="33"/>
  <c r="BI23" i="33"/>
  <c r="BJ23" i="33"/>
  <c r="BK23" i="33"/>
  <c r="BL23" i="33"/>
  <c r="BM23" i="33"/>
  <c r="BN23" i="33"/>
  <c r="BO23" i="33"/>
  <c r="BP23" i="33"/>
  <c r="BQ23" i="33"/>
  <c r="BR23" i="33"/>
  <c r="BS23" i="33"/>
  <c r="BT23" i="33"/>
  <c r="BU23" i="33"/>
  <c r="BI24" i="33"/>
  <c r="BJ24" i="33"/>
  <c r="BK24" i="33"/>
  <c r="BL24" i="33"/>
  <c r="BM24" i="33"/>
  <c r="BN24" i="33"/>
  <c r="BO24" i="33"/>
  <c r="BP24" i="33"/>
  <c r="BQ24" i="33"/>
  <c r="BR24" i="33"/>
  <c r="BS24" i="33"/>
  <c r="BT24" i="33"/>
  <c r="BU24" i="33"/>
  <c r="BI25" i="33"/>
  <c r="BJ25" i="33"/>
  <c r="BK25" i="33"/>
  <c r="BL25" i="33"/>
  <c r="BM25" i="33"/>
  <c r="BN25" i="33"/>
  <c r="BO25" i="33"/>
  <c r="BP25" i="33"/>
  <c r="BQ25" i="33"/>
  <c r="BR25" i="33"/>
  <c r="BS25" i="33"/>
  <c r="BT25" i="33"/>
  <c r="BU25" i="33"/>
  <c r="BI26" i="33"/>
  <c r="BJ26" i="33"/>
  <c r="BK26" i="33"/>
  <c r="BL26" i="33"/>
  <c r="BM26" i="33"/>
  <c r="BN26" i="33"/>
  <c r="BO26" i="33"/>
  <c r="BP26" i="33"/>
  <c r="BQ26" i="33"/>
  <c r="BR26" i="33"/>
  <c r="BS26" i="33"/>
  <c r="BT26" i="33"/>
  <c r="BU26" i="33"/>
  <c r="BI27" i="33"/>
  <c r="BJ27" i="33"/>
  <c r="BK27" i="33"/>
  <c r="BL27" i="33"/>
  <c r="BM27" i="33"/>
  <c r="BN27" i="33"/>
  <c r="BO27" i="33"/>
  <c r="BP27" i="33"/>
  <c r="BQ27" i="33"/>
  <c r="BR27" i="33"/>
  <c r="BS27" i="33"/>
  <c r="BT27" i="33"/>
  <c r="BU27" i="33"/>
  <c r="BI28" i="33"/>
  <c r="BJ28" i="33"/>
  <c r="BK28" i="33"/>
  <c r="BL28" i="33"/>
  <c r="BM28" i="33"/>
  <c r="BN28" i="33"/>
  <c r="BO28" i="33"/>
  <c r="BP28" i="33"/>
  <c r="BQ28" i="33"/>
  <c r="BR28" i="33"/>
  <c r="BS28" i="33"/>
  <c r="BT28" i="33"/>
  <c r="BU28" i="33"/>
  <c r="BI29" i="33"/>
  <c r="BJ29" i="33"/>
  <c r="BK29" i="33"/>
  <c r="BL29" i="33"/>
  <c r="BM29" i="33"/>
  <c r="BN29" i="33"/>
  <c r="BO29" i="33"/>
  <c r="BP29" i="33"/>
  <c r="BQ29" i="33"/>
  <c r="BR29" i="33"/>
  <c r="BS29" i="33"/>
  <c r="BT29" i="33"/>
  <c r="BU29" i="33"/>
  <c r="BI30" i="33"/>
  <c r="BJ30" i="33"/>
  <c r="BK30" i="33"/>
  <c r="BL30" i="33"/>
  <c r="BM30" i="33"/>
  <c r="BN30" i="33"/>
  <c r="BO30" i="33"/>
  <c r="BP30" i="33"/>
  <c r="BQ30" i="33"/>
  <c r="BR30" i="33"/>
  <c r="BS30" i="33"/>
  <c r="BT30" i="33"/>
  <c r="BU30" i="33"/>
  <c r="BI31" i="33"/>
  <c r="BJ31" i="33"/>
  <c r="BK31" i="33"/>
  <c r="BL31" i="33"/>
  <c r="BM31" i="33"/>
  <c r="BN31" i="33"/>
  <c r="BO31" i="33"/>
  <c r="BP31" i="33"/>
  <c r="BQ31" i="33"/>
  <c r="BR31" i="33"/>
  <c r="BS31" i="33"/>
  <c r="BT31" i="33"/>
  <c r="BU31" i="33"/>
  <c r="BI32" i="33"/>
  <c r="BJ32" i="33"/>
  <c r="BK32" i="33"/>
  <c r="BL32" i="33"/>
  <c r="BM32" i="33"/>
  <c r="BN32" i="33"/>
  <c r="BO32" i="33"/>
  <c r="BP32" i="33"/>
  <c r="BQ32" i="33"/>
  <c r="BR32" i="33"/>
  <c r="BS32" i="33"/>
  <c r="BT32" i="33"/>
  <c r="BU32" i="33"/>
  <c r="BI33" i="33"/>
  <c r="BJ33" i="33"/>
  <c r="BK33" i="33"/>
  <c r="BL33" i="33"/>
  <c r="BM33" i="33"/>
  <c r="BN33" i="33"/>
  <c r="BO33" i="33"/>
  <c r="BP33" i="33"/>
  <c r="BQ33" i="33"/>
  <c r="BR33" i="33"/>
  <c r="BS33" i="33"/>
  <c r="BT33" i="33"/>
  <c r="BU33" i="33"/>
  <c r="BI34" i="33"/>
  <c r="BJ34" i="33"/>
  <c r="BK34" i="33"/>
  <c r="BL34" i="33"/>
  <c r="BM34" i="33"/>
  <c r="BN34" i="33"/>
  <c r="BO34" i="33"/>
  <c r="BP34" i="33"/>
  <c r="BQ34" i="33"/>
  <c r="BR34" i="33"/>
  <c r="BS34" i="33"/>
  <c r="BT34" i="33"/>
  <c r="BU34" i="33"/>
  <c r="BI35" i="33"/>
  <c r="BJ35" i="33"/>
  <c r="BK35" i="33"/>
  <c r="BL35" i="33"/>
  <c r="BM35" i="33"/>
  <c r="BN35" i="33"/>
  <c r="BO35" i="33"/>
  <c r="BP35" i="33"/>
  <c r="BQ35" i="33"/>
  <c r="BR35" i="33"/>
  <c r="BS35" i="33"/>
  <c r="BT35" i="33"/>
  <c r="BU35" i="33"/>
  <c r="BI36" i="33"/>
  <c r="BJ36" i="33"/>
  <c r="BK36" i="33"/>
  <c r="BL36" i="33"/>
  <c r="BM36" i="33"/>
  <c r="BN36" i="33"/>
  <c r="BO36" i="33"/>
  <c r="BP36" i="33"/>
  <c r="BQ36" i="33"/>
  <c r="BR36" i="33"/>
  <c r="BS36" i="33"/>
  <c r="BT36" i="33"/>
  <c r="BU36" i="33"/>
  <c r="BI37" i="33"/>
  <c r="BJ37" i="33"/>
  <c r="BK37" i="33"/>
  <c r="BL37" i="33"/>
  <c r="BM37" i="33"/>
  <c r="BN37" i="33"/>
  <c r="BO37" i="33"/>
  <c r="BP37" i="33"/>
  <c r="BQ37" i="33"/>
  <c r="BR37" i="33"/>
  <c r="BS37" i="33"/>
  <c r="BT37" i="33"/>
  <c r="BU37" i="33"/>
  <c r="BI38" i="33"/>
  <c r="BJ38" i="33"/>
  <c r="BK38" i="33"/>
  <c r="BL38" i="33"/>
  <c r="BM38" i="33"/>
  <c r="BN38" i="33"/>
  <c r="BO38" i="33"/>
  <c r="BP38" i="33"/>
  <c r="BQ38" i="33"/>
  <c r="BR38" i="33"/>
  <c r="BS38" i="33"/>
  <c r="BT38" i="33"/>
  <c r="BU38" i="33"/>
  <c r="BJ4" i="33"/>
  <c r="BK4" i="33"/>
  <c r="BL4" i="33"/>
  <c r="BM4" i="33"/>
  <c r="BN4" i="33"/>
  <c r="BO4" i="33"/>
  <c r="BP4" i="33"/>
  <c r="BQ4" i="33"/>
  <c r="BR4" i="33"/>
  <c r="BS4" i="33"/>
  <c r="BT4" i="33"/>
  <c r="BU4" i="33"/>
  <c r="BI4" i="33"/>
  <c r="BH5" i="33"/>
  <c r="BH6" i="33"/>
  <c r="BH7" i="33"/>
  <c r="BH8" i="33"/>
  <c r="BH9" i="33"/>
  <c r="BH10" i="33"/>
  <c r="BH11" i="33"/>
  <c r="BH12" i="33"/>
  <c r="BH13" i="33"/>
  <c r="BH14" i="33"/>
  <c r="BH15" i="33"/>
  <c r="BH16" i="33"/>
  <c r="BH17" i="33"/>
  <c r="BH18" i="33"/>
  <c r="BH19" i="33"/>
  <c r="BH20" i="33"/>
  <c r="BH21" i="33"/>
  <c r="BH22" i="33"/>
  <c r="BH23" i="33"/>
  <c r="BH24" i="33"/>
  <c r="BH25" i="33"/>
  <c r="BH26" i="33"/>
  <c r="BH27" i="33"/>
  <c r="BH28" i="33"/>
  <c r="BH29" i="33"/>
  <c r="BH30" i="33"/>
  <c r="BH31" i="33"/>
  <c r="BH32" i="33"/>
  <c r="BH33" i="33"/>
  <c r="BH34" i="33"/>
  <c r="BH35" i="33"/>
  <c r="BH36" i="33"/>
  <c r="BH37" i="33"/>
  <c r="BH38" i="33"/>
  <c r="BH4" i="33"/>
  <c r="AV5" i="33"/>
  <c r="AW5" i="33"/>
  <c r="AX5" i="33"/>
  <c r="AY5" i="33"/>
  <c r="AZ5" i="33"/>
  <c r="BA5" i="33"/>
  <c r="BB5" i="33"/>
  <c r="BC5" i="33"/>
  <c r="BE5" i="33"/>
  <c r="AV6" i="33"/>
  <c r="AW6" i="33"/>
  <c r="AX6" i="33"/>
  <c r="AY6" i="33"/>
  <c r="AZ6" i="33"/>
  <c r="BA6" i="33"/>
  <c r="BB6" i="33"/>
  <c r="BC6" i="33"/>
  <c r="BE6" i="33"/>
  <c r="AV7" i="33"/>
  <c r="AW7" i="33"/>
  <c r="AX7" i="33"/>
  <c r="AY7" i="33"/>
  <c r="AZ7" i="33"/>
  <c r="BA7" i="33"/>
  <c r="BB7" i="33"/>
  <c r="BC7" i="33"/>
  <c r="BE7" i="33"/>
  <c r="AV8" i="33"/>
  <c r="AW8" i="33"/>
  <c r="AX8" i="33"/>
  <c r="AY8" i="33"/>
  <c r="AZ8" i="33"/>
  <c r="BA8" i="33"/>
  <c r="BB8" i="33"/>
  <c r="BC8" i="33"/>
  <c r="BE8" i="33"/>
  <c r="AV9" i="33"/>
  <c r="AW9" i="33"/>
  <c r="AX9" i="33"/>
  <c r="AY9" i="33"/>
  <c r="AZ9" i="33"/>
  <c r="BA9" i="33"/>
  <c r="BB9" i="33"/>
  <c r="BC9" i="33"/>
  <c r="BE9" i="33"/>
  <c r="AV10" i="33"/>
  <c r="AW10" i="33"/>
  <c r="AX10" i="33"/>
  <c r="AY10" i="33"/>
  <c r="AZ10" i="33"/>
  <c r="BA10" i="33"/>
  <c r="BB10" i="33"/>
  <c r="BC10" i="33"/>
  <c r="BE10" i="33"/>
  <c r="AV11" i="33"/>
  <c r="AW11" i="33"/>
  <c r="AX11" i="33"/>
  <c r="AY11" i="33"/>
  <c r="AZ11" i="33"/>
  <c r="BA11" i="33"/>
  <c r="BB11" i="33"/>
  <c r="BC11" i="33"/>
  <c r="BE11" i="33"/>
  <c r="AV12" i="33"/>
  <c r="AW12" i="33"/>
  <c r="AX12" i="33"/>
  <c r="AY12" i="33"/>
  <c r="AZ12" i="33"/>
  <c r="BA12" i="33"/>
  <c r="BB12" i="33"/>
  <c r="BC12" i="33"/>
  <c r="BE12" i="33"/>
  <c r="AV13" i="33"/>
  <c r="AW13" i="33"/>
  <c r="AX13" i="33"/>
  <c r="AY13" i="33"/>
  <c r="AZ13" i="33"/>
  <c r="BA13" i="33"/>
  <c r="BB13" i="33"/>
  <c r="BC13" i="33"/>
  <c r="BE13" i="33"/>
  <c r="AV14" i="33"/>
  <c r="AW14" i="33"/>
  <c r="AX14" i="33"/>
  <c r="AY14" i="33"/>
  <c r="AZ14" i="33"/>
  <c r="BA14" i="33"/>
  <c r="BB14" i="33"/>
  <c r="BC14" i="33"/>
  <c r="BE14" i="33"/>
  <c r="AV15" i="33"/>
  <c r="AW15" i="33"/>
  <c r="AX15" i="33"/>
  <c r="AY15" i="33"/>
  <c r="AZ15" i="33"/>
  <c r="BA15" i="33"/>
  <c r="BB15" i="33"/>
  <c r="BC15" i="33"/>
  <c r="BE15" i="33"/>
  <c r="AV16" i="33"/>
  <c r="AW16" i="33"/>
  <c r="AX16" i="33"/>
  <c r="AY16" i="33"/>
  <c r="AZ16" i="33"/>
  <c r="BA16" i="33"/>
  <c r="BB16" i="33"/>
  <c r="BC16" i="33"/>
  <c r="BE16" i="33"/>
  <c r="AV17" i="33"/>
  <c r="AW17" i="33"/>
  <c r="AX17" i="33"/>
  <c r="AY17" i="33"/>
  <c r="AZ17" i="33"/>
  <c r="BA17" i="33"/>
  <c r="BB17" i="33"/>
  <c r="BC17" i="33"/>
  <c r="BE17" i="33"/>
  <c r="AV18" i="33"/>
  <c r="AW18" i="33"/>
  <c r="AX18" i="33"/>
  <c r="AY18" i="33"/>
  <c r="AZ18" i="33"/>
  <c r="BA18" i="33"/>
  <c r="BB18" i="33"/>
  <c r="BC18" i="33"/>
  <c r="BE18" i="33"/>
  <c r="AV19" i="33"/>
  <c r="AW19" i="33"/>
  <c r="AX19" i="33"/>
  <c r="AY19" i="33"/>
  <c r="AZ19" i="33"/>
  <c r="BA19" i="33"/>
  <c r="BB19" i="33"/>
  <c r="BC19" i="33"/>
  <c r="BE19" i="33"/>
  <c r="AV20" i="33"/>
  <c r="AW20" i="33"/>
  <c r="AX20" i="33"/>
  <c r="AY20" i="33"/>
  <c r="AZ20" i="33"/>
  <c r="BA20" i="33"/>
  <c r="BB20" i="33"/>
  <c r="BC20" i="33"/>
  <c r="BE20" i="33"/>
  <c r="AV21" i="33"/>
  <c r="AW21" i="33"/>
  <c r="AX21" i="33"/>
  <c r="AY21" i="33"/>
  <c r="AZ21" i="33"/>
  <c r="BA21" i="33"/>
  <c r="BB21" i="33"/>
  <c r="BC21" i="33"/>
  <c r="BE21" i="33"/>
  <c r="AV22" i="33"/>
  <c r="AW22" i="33"/>
  <c r="AX22" i="33"/>
  <c r="AY22" i="33"/>
  <c r="AZ22" i="33"/>
  <c r="BA22" i="33"/>
  <c r="BB22" i="33"/>
  <c r="BC22" i="33"/>
  <c r="BE22" i="33"/>
  <c r="AV23" i="33"/>
  <c r="AW23" i="33"/>
  <c r="AX23" i="33"/>
  <c r="AY23" i="33"/>
  <c r="AZ23" i="33"/>
  <c r="BA23" i="33"/>
  <c r="BB23" i="33"/>
  <c r="BC23" i="33"/>
  <c r="BE23" i="33"/>
  <c r="AV24" i="33"/>
  <c r="AW24" i="33"/>
  <c r="AX24" i="33"/>
  <c r="AY24" i="33"/>
  <c r="AZ24" i="33"/>
  <c r="BA24" i="33"/>
  <c r="BB24" i="33"/>
  <c r="BC24" i="33"/>
  <c r="BE24" i="33"/>
  <c r="AV25" i="33"/>
  <c r="AW25" i="33"/>
  <c r="AX25" i="33"/>
  <c r="AY25" i="33"/>
  <c r="AZ25" i="33"/>
  <c r="BA25" i="33"/>
  <c r="BB25" i="33"/>
  <c r="BC25" i="33"/>
  <c r="BE25" i="33"/>
  <c r="AV26" i="33"/>
  <c r="AW26" i="33"/>
  <c r="AX26" i="33"/>
  <c r="AY26" i="33"/>
  <c r="AZ26" i="33"/>
  <c r="BA26" i="33"/>
  <c r="BB26" i="33"/>
  <c r="BC26" i="33"/>
  <c r="BE26" i="33"/>
  <c r="AV27" i="33"/>
  <c r="AW27" i="33"/>
  <c r="AX27" i="33"/>
  <c r="AY27" i="33"/>
  <c r="AZ27" i="33"/>
  <c r="BA27" i="33"/>
  <c r="BB27" i="33"/>
  <c r="BC27" i="33"/>
  <c r="BE27" i="33"/>
  <c r="AV28" i="33"/>
  <c r="AW28" i="33"/>
  <c r="AX28" i="33"/>
  <c r="AY28" i="33"/>
  <c r="AZ28" i="33"/>
  <c r="BA28" i="33"/>
  <c r="BB28" i="33"/>
  <c r="BC28" i="33"/>
  <c r="BE28" i="33"/>
  <c r="AV29" i="33"/>
  <c r="AW29" i="33"/>
  <c r="AX29" i="33"/>
  <c r="AY29" i="33"/>
  <c r="AZ29" i="33"/>
  <c r="BA29" i="33"/>
  <c r="BB29" i="33"/>
  <c r="BC29" i="33"/>
  <c r="BE29" i="33"/>
  <c r="AV30" i="33"/>
  <c r="AW30" i="33"/>
  <c r="AX30" i="33"/>
  <c r="AY30" i="33"/>
  <c r="AZ30" i="33"/>
  <c r="BA30" i="33"/>
  <c r="BB30" i="33"/>
  <c r="BC30" i="33"/>
  <c r="BE30" i="33"/>
  <c r="AV31" i="33"/>
  <c r="AW31" i="33"/>
  <c r="AX31" i="33"/>
  <c r="AY31" i="33"/>
  <c r="AZ31" i="33"/>
  <c r="BA31" i="33"/>
  <c r="BB31" i="33"/>
  <c r="BC31" i="33"/>
  <c r="BE31" i="33"/>
  <c r="AV32" i="33"/>
  <c r="AW32" i="33"/>
  <c r="AX32" i="33"/>
  <c r="AY32" i="33"/>
  <c r="AZ32" i="33"/>
  <c r="BA32" i="33"/>
  <c r="BB32" i="33"/>
  <c r="BC32" i="33"/>
  <c r="BE32" i="33"/>
  <c r="AV33" i="33"/>
  <c r="AW33" i="33"/>
  <c r="AX33" i="33"/>
  <c r="AY33" i="33"/>
  <c r="AZ33" i="33"/>
  <c r="BA33" i="33"/>
  <c r="BB33" i="33"/>
  <c r="BC33" i="33"/>
  <c r="BE33" i="33"/>
  <c r="AV34" i="33"/>
  <c r="AW34" i="33"/>
  <c r="AX34" i="33"/>
  <c r="AY34" i="33"/>
  <c r="AZ34" i="33"/>
  <c r="BA34" i="33"/>
  <c r="BB34" i="33"/>
  <c r="BC34" i="33"/>
  <c r="BE34" i="33"/>
  <c r="AV35" i="33"/>
  <c r="AW35" i="33"/>
  <c r="AX35" i="33"/>
  <c r="AY35" i="33"/>
  <c r="AZ35" i="33"/>
  <c r="BA35" i="33"/>
  <c r="BB35" i="33"/>
  <c r="BC35" i="33"/>
  <c r="BE35" i="33"/>
  <c r="AV36" i="33"/>
  <c r="AW36" i="33"/>
  <c r="AX36" i="33"/>
  <c r="AY36" i="33"/>
  <c r="AZ36" i="33"/>
  <c r="BA36" i="33"/>
  <c r="BB36" i="33"/>
  <c r="BC36" i="33"/>
  <c r="BE36" i="33"/>
  <c r="AV37" i="33"/>
  <c r="AW37" i="33"/>
  <c r="AX37" i="33"/>
  <c r="AY37" i="33"/>
  <c r="AZ37" i="33"/>
  <c r="BA37" i="33"/>
  <c r="BB37" i="33"/>
  <c r="BC37" i="33"/>
  <c r="BE37" i="33"/>
  <c r="AV38" i="33"/>
  <c r="AW38" i="33"/>
  <c r="AX38" i="33"/>
  <c r="AY38" i="33"/>
  <c r="AZ38" i="33"/>
  <c r="BA38" i="33"/>
  <c r="BB38" i="33"/>
  <c r="BC38" i="33"/>
  <c r="BE38" i="33"/>
  <c r="AV4" i="33"/>
  <c r="AW4" i="33"/>
  <c r="AX4" i="33"/>
  <c r="AY4" i="33"/>
  <c r="AZ4" i="33"/>
  <c r="BA4" i="33"/>
  <c r="BB4" i="33"/>
  <c r="BC4" i="33"/>
  <c r="BD4" i="33"/>
  <c r="BE4" i="33"/>
  <c r="AU4" i="33"/>
  <c r="AQ5" i="33"/>
  <c r="AR5" i="33"/>
  <c r="AQ6" i="33"/>
  <c r="AR6" i="33"/>
  <c r="AQ7" i="33"/>
  <c r="AR7" i="33"/>
  <c r="AQ8" i="33"/>
  <c r="AR8" i="33"/>
  <c r="AQ9" i="33"/>
  <c r="AR9" i="33"/>
  <c r="AQ10" i="33"/>
  <c r="AR10" i="33"/>
  <c r="AQ11" i="33"/>
  <c r="AR11" i="33"/>
  <c r="AQ12" i="33"/>
  <c r="AR12" i="33"/>
  <c r="AQ13" i="33"/>
  <c r="AR13" i="33"/>
  <c r="AQ14" i="33"/>
  <c r="AR14" i="33"/>
  <c r="AQ15" i="33"/>
  <c r="AR15" i="33"/>
  <c r="AQ16" i="33"/>
  <c r="AR16" i="33"/>
  <c r="AQ17" i="33"/>
  <c r="AR17" i="33"/>
  <c r="AQ18" i="33"/>
  <c r="AR18" i="33"/>
  <c r="AQ19" i="33"/>
  <c r="AR19" i="33"/>
  <c r="AQ20" i="33"/>
  <c r="AR20" i="33"/>
  <c r="AQ21" i="33"/>
  <c r="AR21" i="33"/>
  <c r="AQ22" i="33"/>
  <c r="AR22" i="33"/>
  <c r="AQ23" i="33"/>
  <c r="AR23" i="33"/>
  <c r="AQ24" i="33"/>
  <c r="AR24" i="33"/>
  <c r="AQ25" i="33"/>
  <c r="AR25" i="33"/>
  <c r="AQ26" i="33"/>
  <c r="AR26" i="33"/>
  <c r="AQ27" i="33"/>
  <c r="AR27" i="33"/>
  <c r="AQ28" i="33"/>
  <c r="AR28" i="33"/>
  <c r="AQ29" i="33"/>
  <c r="AR29" i="33"/>
  <c r="AQ30" i="33"/>
  <c r="AR30" i="33"/>
  <c r="AQ31" i="33"/>
  <c r="AR31" i="33"/>
  <c r="AQ32" i="33"/>
  <c r="AR32" i="33"/>
  <c r="AQ33" i="33"/>
  <c r="AR33" i="33"/>
  <c r="AQ34" i="33"/>
  <c r="AR34" i="33"/>
  <c r="AQ35" i="33"/>
  <c r="AR35" i="33"/>
  <c r="AQ36" i="33"/>
  <c r="AR36" i="33"/>
  <c r="AQ37" i="33"/>
  <c r="AR37" i="33"/>
  <c r="AQ38" i="33"/>
  <c r="AR38" i="33"/>
  <c r="AQ4" i="33"/>
  <c r="AR4" i="33"/>
  <c r="AN5" i="33"/>
  <c r="AO5" i="33"/>
  <c r="AP5" i="33"/>
  <c r="AN6" i="33"/>
  <c r="AO6" i="33"/>
  <c r="AP6" i="33"/>
  <c r="AN7" i="33"/>
  <c r="AO7" i="33"/>
  <c r="AP7" i="33"/>
  <c r="AN8" i="33"/>
  <c r="AO8" i="33"/>
  <c r="AP8" i="33"/>
  <c r="AN9" i="33"/>
  <c r="AO9" i="33"/>
  <c r="AP9" i="33"/>
  <c r="AN10" i="33"/>
  <c r="AO10" i="33"/>
  <c r="AP10" i="33"/>
  <c r="AN11" i="33"/>
  <c r="AO11" i="33"/>
  <c r="AP11" i="33"/>
  <c r="AN12" i="33"/>
  <c r="AO12" i="33"/>
  <c r="AP12" i="33"/>
  <c r="AN13" i="33"/>
  <c r="AO13" i="33"/>
  <c r="AP13" i="33"/>
  <c r="AN14" i="33"/>
  <c r="AO14" i="33"/>
  <c r="AP14" i="33"/>
  <c r="AN15" i="33"/>
  <c r="AO15" i="33"/>
  <c r="AP15" i="33"/>
  <c r="AN16" i="33"/>
  <c r="AO16" i="33"/>
  <c r="AP16" i="33"/>
  <c r="AN17" i="33"/>
  <c r="AO17" i="33"/>
  <c r="AP17" i="33"/>
  <c r="AN18" i="33"/>
  <c r="AO18" i="33"/>
  <c r="AP18" i="33"/>
  <c r="AN19" i="33"/>
  <c r="AO19" i="33"/>
  <c r="AP19" i="33"/>
  <c r="AN20" i="33"/>
  <c r="AO20" i="33"/>
  <c r="AP20" i="33"/>
  <c r="AN21" i="33"/>
  <c r="AO21" i="33"/>
  <c r="AP21" i="33"/>
  <c r="AN22" i="33"/>
  <c r="AO22" i="33"/>
  <c r="AP22" i="33"/>
  <c r="AN23" i="33"/>
  <c r="AO23" i="33"/>
  <c r="AP23" i="33"/>
  <c r="AN24" i="33"/>
  <c r="AO24" i="33"/>
  <c r="AP24" i="33"/>
  <c r="AN25" i="33"/>
  <c r="AO25" i="33"/>
  <c r="AP25" i="33"/>
  <c r="AN26" i="33"/>
  <c r="AO26" i="33"/>
  <c r="AP26" i="33"/>
  <c r="AN27" i="33"/>
  <c r="AO27" i="33"/>
  <c r="AP27" i="33"/>
  <c r="AN28" i="33"/>
  <c r="AO28" i="33"/>
  <c r="AP28" i="33"/>
  <c r="AN29" i="33"/>
  <c r="AO29" i="33"/>
  <c r="AP29" i="33"/>
  <c r="AN30" i="33"/>
  <c r="AO30" i="33"/>
  <c r="AP30" i="33"/>
  <c r="AN31" i="33"/>
  <c r="AO31" i="33"/>
  <c r="AP31" i="33"/>
  <c r="AN32" i="33"/>
  <c r="AO32" i="33"/>
  <c r="AP32" i="33"/>
  <c r="AN33" i="33"/>
  <c r="AO33" i="33"/>
  <c r="AP33" i="33"/>
  <c r="AN34" i="33"/>
  <c r="AO34" i="33"/>
  <c r="AP34" i="33"/>
  <c r="AN35" i="33"/>
  <c r="AO35" i="33"/>
  <c r="AP35" i="33"/>
  <c r="AN36" i="33"/>
  <c r="AO36" i="33"/>
  <c r="AP36" i="33"/>
  <c r="AN37" i="33"/>
  <c r="AO37" i="33"/>
  <c r="AP37" i="33"/>
  <c r="AN38" i="33"/>
  <c r="AO38" i="33"/>
  <c r="AP38" i="33"/>
  <c r="AO4" i="33"/>
  <c r="AP4" i="33"/>
  <c r="AN4" i="33"/>
  <c r="AJ5" i="33"/>
  <c r="AJ6" i="33"/>
  <c r="AJ7" i="33"/>
  <c r="AJ8" i="33"/>
  <c r="AJ9" i="33"/>
  <c r="AJ10" i="33"/>
  <c r="AJ11" i="33"/>
  <c r="AJ12" i="33"/>
  <c r="AJ13" i="33"/>
  <c r="AJ14" i="33"/>
  <c r="AJ15" i="33"/>
  <c r="AJ16" i="33"/>
  <c r="AJ17" i="33"/>
  <c r="AJ18" i="33"/>
  <c r="AJ19" i="33"/>
  <c r="AJ20" i="33"/>
  <c r="AJ21" i="33"/>
  <c r="AJ22" i="33"/>
  <c r="AJ23" i="33"/>
  <c r="AJ24" i="33"/>
  <c r="AJ25" i="33"/>
  <c r="AJ26" i="33"/>
  <c r="AJ27" i="33"/>
  <c r="AJ28" i="33"/>
  <c r="AJ29" i="33"/>
  <c r="AJ30" i="33"/>
  <c r="AJ31" i="33"/>
  <c r="AJ32" i="33"/>
  <c r="AJ33" i="33"/>
  <c r="AJ34" i="33"/>
  <c r="AJ35" i="33"/>
  <c r="AJ36" i="33"/>
  <c r="AJ37" i="33"/>
  <c r="AJ38" i="33"/>
  <c r="AJ4" i="33"/>
  <c r="AI5" i="33"/>
  <c r="AI6" i="33"/>
  <c r="AI7" i="33"/>
  <c r="AI8" i="33"/>
  <c r="AI9" i="33"/>
  <c r="AI10" i="33"/>
  <c r="AI11" i="33"/>
  <c r="AI12" i="33"/>
  <c r="AI13" i="33"/>
  <c r="AI14" i="33"/>
  <c r="AI15" i="33"/>
  <c r="AI16" i="33"/>
  <c r="AI17" i="33"/>
  <c r="AI18" i="33"/>
  <c r="AI19" i="33"/>
  <c r="AI20" i="33"/>
  <c r="AI21" i="33"/>
  <c r="AI22" i="33"/>
  <c r="AI23" i="33"/>
  <c r="AI24" i="33"/>
  <c r="AI25" i="33"/>
  <c r="AI26" i="33"/>
  <c r="AI27" i="33"/>
  <c r="AI28" i="33"/>
  <c r="AI29" i="33"/>
  <c r="AI30" i="33"/>
  <c r="AI31" i="33"/>
  <c r="AI32" i="33"/>
  <c r="AI33" i="33"/>
  <c r="AI34" i="33"/>
  <c r="AI35" i="33"/>
  <c r="AI36" i="33"/>
  <c r="AI37" i="33"/>
  <c r="AI38" i="33"/>
  <c r="AI4" i="33"/>
  <c r="AB5" i="33"/>
  <c r="AC5" i="33"/>
  <c r="AD5" i="33"/>
  <c r="AE5" i="33"/>
  <c r="AF5" i="33"/>
  <c r="AG5" i="33"/>
  <c r="AH5" i="33"/>
  <c r="AB6" i="33"/>
  <c r="AC6" i="33"/>
  <c r="AD6" i="33"/>
  <c r="AE6" i="33"/>
  <c r="AF6" i="33"/>
  <c r="AG6" i="33"/>
  <c r="AH6" i="33"/>
  <c r="AB7" i="33"/>
  <c r="AC7" i="33"/>
  <c r="AD7" i="33"/>
  <c r="AE7" i="33"/>
  <c r="AF7" i="33"/>
  <c r="AG7" i="33"/>
  <c r="AH7" i="33"/>
  <c r="AB8" i="33"/>
  <c r="AC8" i="33"/>
  <c r="AD8" i="33"/>
  <c r="AE8" i="33"/>
  <c r="AF8" i="33"/>
  <c r="AG8" i="33"/>
  <c r="AH8" i="33"/>
  <c r="AB9" i="33"/>
  <c r="AC9" i="33"/>
  <c r="AD9" i="33"/>
  <c r="AE9" i="33"/>
  <c r="AF9" i="33"/>
  <c r="AG9" i="33"/>
  <c r="AH9" i="33"/>
  <c r="AB10" i="33"/>
  <c r="AC10" i="33"/>
  <c r="AD10" i="33"/>
  <c r="AE10" i="33"/>
  <c r="AF10" i="33"/>
  <c r="AG10" i="33"/>
  <c r="AH10" i="33"/>
  <c r="AB11" i="33"/>
  <c r="AC11" i="33"/>
  <c r="AD11" i="33"/>
  <c r="AE11" i="33"/>
  <c r="AF11" i="33"/>
  <c r="AG11" i="33"/>
  <c r="AH11" i="33"/>
  <c r="AB12" i="33"/>
  <c r="AC12" i="33"/>
  <c r="AD12" i="33"/>
  <c r="AE12" i="33"/>
  <c r="AF12" i="33"/>
  <c r="AG12" i="33"/>
  <c r="AH12" i="33"/>
  <c r="AB13" i="33"/>
  <c r="AC13" i="33"/>
  <c r="AD13" i="33"/>
  <c r="AE13" i="33"/>
  <c r="AF13" i="33"/>
  <c r="AG13" i="33"/>
  <c r="AH13" i="33"/>
  <c r="AB14" i="33"/>
  <c r="AC14" i="33"/>
  <c r="AD14" i="33"/>
  <c r="AE14" i="33"/>
  <c r="AF14" i="33"/>
  <c r="AG14" i="33"/>
  <c r="AH14" i="33"/>
  <c r="AB15" i="33"/>
  <c r="AC15" i="33"/>
  <c r="AD15" i="33"/>
  <c r="AE15" i="33"/>
  <c r="AF15" i="33"/>
  <c r="AG15" i="33"/>
  <c r="AH15" i="33"/>
  <c r="AB16" i="33"/>
  <c r="AC16" i="33"/>
  <c r="AD16" i="33"/>
  <c r="AE16" i="33"/>
  <c r="AF16" i="33"/>
  <c r="AG16" i="33"/>
  <c r="AH16" i="33"/>
  <c r="AB17" i="33"/>
  <c r="AC17" i="33"/>
  <c r="AD17" i="33"/>
  <c r="AE17" i="33"/>
  <c r="AF17" i="33"/>
  <c r="AG17" i="33"/>
  <c r="AH17" i="33"/>
  <c r="AB18" i="33"/>
  <c r="AC18" i="33"/>
  <c r="AD18" i="33"/>
  <c r="AE18" i="33"/>
  <c r="AF18" i="33"/>
  <c r="AG18" i="33"/>
  <c r="AH18" i="33"/>
  <c r="AB19" i="33"/>
  <c r="AC19" i="33"/>
  <c r="AD19" i="33"/>
  <c r="AE19" i="33"/>
  <c r="AF19" i="33"/>
  <c r="AG19" i="33"/>
  <c r="AH19" i="33"/>
  <c r="AB20" i="33"/>
  <c r="AC20" i="33"/>
  <c r="AD20" i="33"/>
  <c r="AE20" i="33"/>
  <c r="AF20" i="33"/>
  <c r="AG20" i="33"/>
  <c r="AH20" i="33"/>
  <c r="AB21" i="33"/>
  <c r="AC21" i="33"/>
  <c r="AD21" i="33"/>
  <c r="AE21" i="33"/>
  <c r="AF21" i="33"/>
  <c r="AG21" i="33"/>
  <c r="AH21" i="33"/>
  <c r="AB22" i="33"/>
  <c r="AC22" i="33"/>
  <c r="AD22" i="33"/>
  <c r="AE22" i="33"/>
  <c r="AF22" i="33"/>
  <c r="AG22" i="33"/>
  <c r="AH22" i="33"/>
  <c r="AB23" i="33"/>
  <c r="AC23" i="33"/>
  <c r="AD23" i="33"/>
  <c r="AE23" i="33"/>
  <c r="AF23" i="33"/>
  <c r="AG23" i="33"/>
  <c r="AH23" i="33"/>
  <c r="AB24" i="33"/>
  <c r="AC24" i="33"/>
  <c r="AD24" i="33"/>
  <c r="AE24" i="33"/>
  <c r="AF24" i="33"/>
  <c r="AG24" i="33"/>
  <c r="AH24" i="33"/>
  <c r="AB25" i="33"/>
  <c r="AC25" i="33"/>
  <c r="AD25" i="33"/>
  <c r="AE25" i="33"/>
  <c r="AF25" i="33"/>
  <c r="AG25" i="33"/>
  <c r="AH25" i="33"/>
  <c r="AB26" i="33"/>
  <c r="AC26" i="33"/>
  <c r="AD26" i="33"/>
  <c r="AE26" i="33"/>
  <c r="AF26" i="33"/>
  <c r="AG26" i="33"/>
  <c r="AH26" i="33"/>
  <c r="AB27" i="33"/>
  <c r="AC27" i="33"/>
  <c r="AD27" i="33"/>
  <c r="AE27" i="33"/>
  <c r="AF27" i="33"/>
  <c r="AG27" i="33"/>
  <c r="AH27" i="33"/>
  <c r="AB28" i="33"/>
  <c r="AC28" i="33"/>
  <c r="AD28" i="33"/>
  <c r="AE28" i="33"/>
  <c r="AF28" i="33"/>
  <c r="AG28" i="33"/>
  <c r="AH28" i="33"/>
  <c r="AB29" i="33"/>
  <c r="AC29" i="33"/>
  <c r="AD29" i="33"/>
  <c r="AE29" i="33"/>
  <c r="AF29" i="33"/>
  <c r="AG29" i="33"/>
  <c r="AH29" i="33"/>
  <c r="AB30" i="33"/>
  <c r="AC30" i="33"/>
  <c r="AD30" i="33"/>
  <c r="AE30" i="33"/>
  <c r="AF30" i="33"/>
  <c r="AG30" i="33"/>
  <c r="AH30" i="33"/>
  <c r="AB31" i="33"/>
  <c r="AC31" i="33"/>
  <c r="AD31" i="33"/>
  <c r="AE31" i="33"/>
  <c r="AF31" i="33"/>
  <c r="AG31" i="33"/>
  <c r="AH31" i="33"/>
  <c r="AB32" i="33"/>
  <c r="AC32" i="33"/>
  <c r="AD32" i="33"/>
  <c r="AE32" i="33"/>
  <c r="AF32" i="33"/>
  <c r="AG32" i="33"/>
  <c r="AH32" i="33"/>
  <c r="AB33" i="33"/>
  <c r="AC33" i="33"/>
  <c r="AD33" i="33"/>
  <c r="AE33" i="33"/>
  <c r="AF33" i="33"/>
  <c r="AG33" i="33"/>
  <c r="AH33" i="33"/>
  <c r="AB34" i="33"/>
  <c r="AC34" i="33"/>
  <c r="AD34" i="33"/>
  <c r="AE34" i="33"/>
  <c r="AF34" i="33"/>
  <c r="AG34" i="33"/>
  <c r="AH34" i="33"/>
  <c r="AB35" i="33"/>
  <c r="AC35" i="33"/>
  <c r="AD35" i="33"/>
  <c r="AE35" i="33"/>
  <c r="AF35" i="33"/>
  <c r="AG35" i="33"/>
  <c r="AH35" i="33"/>
  <c r="AB36" i="33"/>
  <c r="AC36" i="33"/>
  <c r="AD36" i="33"/>
  <c r="AE36" i="33"/>
  <c r="AF36" i="33"/>
  <c r="AG36" i="33"/>
  <c r="AH36" i="33"/>
  <c r="AB37" i="33"/>
  <c r="AC37" i="33"/>
  <c r="AD37" i="33"/>
  <c r="AE37" i="33"/>
  <c r="AF37" i="33"/>
  <c r="AG37" i="33"/>
  <c r="AH37" i="33"/>
  <c r="AB38" i="33"/>
  <c r="AC38" i="33"/>
  <c r="AD38" i="33"/>
  <c r="AE38" i="33"/>
  <c r="AF38" i="33"/>
  <c r="AG38" i="33"/>
  <c r="AH38" i="33"/>
  <c r="AC4" i="33"/>
  <c r="AD4" i="33"/>
  <c r="AE4" i="33"/>
  <c r="AF4" i="33"/>
  <c r="AG4" i="33"/>
  <c r="AH4" i="33"/>
  <c r="AB4" i="33"/>
  <c r="Y5" i="33"/>
  <c r="Y6" i="33"/>
  <c r="Y7" i="33"/>
  <c r="Y8" i="33"/>
  <c r="Y9" i="33"/>
  <c r="Y10" i="33"/>
  <c r="Y11" i="33"/>
  <c r="Y12" i="33"/>
  <c r="Y13" i="33"/>
  <c r="Y14" i="33"/>
  <c r="Y15" i="33"/>
  <c r="Y16" i="33"/>
  <c r="Y17" i="33"/>
  <c r="Y18" i="33"/>
  <c r="Y19" i="33"/>
  <c r="Y20" i="33"/>
  <c r="Y21" i="33"/>
  <c r="Y22" i="33"/>
  <c r="Y23" i="33"/>
  <c r="Y24" i="33"/>
  <c r="Y25" i="33"/>
  <c r="Y26" i="33"/>
  <c r="Y27" i="33"/>
  <c r="Y28" i="33"/>
  <c r="Y29" i="33"/>
  <c r="Y30" i="33"/>
  <c r="Y31" i="33"/>
  <c r="Y32" i="33"/>
  <c r="Y33" i="33"/>
  <c r="Y34" i="33"/>
  <c r="Y35" i="33"/>
  <c r="Y36" i="33"/>
  <c r="Y37" i="33"/>
  <c r="Y38" i="33"/>
  <c r="Y4" i="33"/>
  <c r="R5" i="33"/>
  <c r="U5" i="33"/>
  <c r="V5" i="33"/>
  <c r="W5" i="33"/>
  <c r="R6" i="33"/>
  <c r="U6" i="33"/>
  <c r="V6" i="33"/>
  <c r="W6" i="33"/>
  <c r="R7" i="33"/>
  <c r="U7" i="33"/>
  <c r="V7" i="33"/>
  <c r="W7" i="33"/>
  <c r="R8" i="33"/>
  <c r="U8" i="33"/>
  <c r="V8" i="33"/>
  <c r="W8" i="33"/>
  <c r="R9" i="33"/>
  <c r="U9" i="33"/>
  <c r="V9" i="33"/>
  <c r="W9" i="33"/>
  <c r="R10" i="33"/>
  <c r="U10" i="33"/>
  <c r="V10" i="33"/>
  <c r="W10" i="33"/>
  <c r="R11" i="33"/>
  <c r="U11" i="33"/>
  <c r="V11" i="33"/>
  <c r="W11" i="33"/>
  <c r="R12" i="33"/>
  <c r="U12" i="33"/>
  <c r="V12" i="33"/>
  <c r="W12" i="33"/>
  <c r="R13" i="33"/>
  <c r="U13" i="33"/>
  <c r="V13" i="33"/>
  <c r="W13" i="33"/>
  <c r="R14" i="33"/>
  <c r="U14" i="33"/>
  <c r="V14" i="33"/>
  <c r="W14" i="33"/>
  <c r="R15" i="33"/>
  <c r="U15" i="33"/>
  <c r="V15" i="33"/>
  <c r="W15" i="33"/>
  <c r="R16" i="33"/>
  <c r="U16" i="33"/>
  <c r="V16" i="33"/>
  <c r="W16" i="33"/>
  <c r="R17" i="33"/>
  <c r="U17" i="33"/>
  <c r="V17" i="33"/>
  <c r="W17" i="33"/>
  <c r="R18" i="33"/>
  <c r="U18" i="33"/>
  <c r="V18" i="33"/>
  <c r="W18" i="33"/>
  <c r="R19" i="33"/>
  <c r="U19" i="33"/>
  <c r="V19" i="33"/>
  <c r="W19" i="33"/>
  <c r="R20" i="33"/>
  <c r="U20" i="33"/>
  <c r="V20" i="33"/>
  <c r="W20" i="33"/>
  <c r="R21" i="33"/>
  <c r="U21" i="33"/>
  <c r="V21" i="33"/>
  <c r="W21" i="33"/>
  <c r="R22" i="33"/>
  <c r="U22" i="33"/>
  <c r="V22" i="33"/>
  <c r="W22" i="33"/>
  <c r="R23" i="33"/>
  <c r="U23" i="33"/>
  <c r="V23" i="33"/>
  <c r="W23" i="33"/>
  <c r="R24" i="33"/>
  <c r="U24" i="33"/>
  <c r="V24" i="33"/>
  <c r="W24" i="33"/>
  <c r="R25" i="33"/>
  <c r="U25" i="33"/>
  <c r="V25" i="33"/>
  <c r="W25" i="33"/>
  <c r="R26" i="33"/>
  <c r="U26" i="33"/>
  <c r="V26" i="33"/>
  <c r="W26" i="33"/>
  <c r="R27" i="33"/>
  <c r="U27" i="33"/>
  <c r="V27" i="33"/>
  <c r="W27" i="33"/>
  <c r="R28" i="33"/>
  <c r="U28" i="33"/>
  <c r="V28" i="33"/>
  <c r="W28" i="33"/>
  <c r="R29" i="33"/>
  <c r="U29" i="33"/>
  <c r="W29" i="33"/>
  <c r="R30" i="33"/>
  <c r="U30" i="33"/>
  <c r="V30" i="33"/>
  <c r="W30" i="33"/>
  <c r="R31" i="33"/>
  <c r="U31" i="33"/>
  <c r="V31" i="33"/>
  <c r="W31" i="33"/>
  <c r="R32" i="33"/>
  <c r="U32" i="33"/>
  <c r="V32" i="33"/>
  <c r="W32" i="33"/>
  <c r="R33" i="33"/>
  <c r="U33" i="33"/>
  <c r="V33" i="33"/>
  <c r="W33" i="33"/>
  <c r="R34" i="33"/>
  <c r="U34" i="33"/>
  <c r="V34" i="33"/>
  <c r="W34" i="33"/>
  <c r="R35" i="33"/>
  <c r="U35" i="33"/>
  <c r="V35" i="33"/>
  <c r="W35" i="33"/>
  <c r="R36" i="33"/>
  <c r="U36" i="33"/>
  <c r="V36" i="33"/>
  <c r="W36" i="33"/>
  <c r="R37" i="33"/>
  <c r="U37" i="33"/>
  <c r="V37" i="33"/>
  <c r="W37" i="33"/>
  <c r="R38" i="33"/>
  <c r="U38" i="33"/>
  <c r="V38" i="33"/>
  <c r="W38" i="33"/>
  <c r="U4" i="33"/>
  <c r="V4" i="33"/>
  <c r="W4" i="33"/>
  <c r="R4" i="33"/>
  <c r="J5" i="33"/>
  <c r="M5" i="33"/>
  <c r="N5" i="33"/>
  <c r="O5" i="33"/>
  <c r="P5" i="33"/>
  <c r="J6" i="33"/>
  <c r="M6" i="33"/>
  <c r="N6" i="33"/>
  <c r="O6" i="33"/>
  <c r="P6" i="33"/>
  <c r="J7" i="33"/>
  <c r="M7" i="33"/>
  <c r="N7" i="33"/>
  <c r="O7" i="33"/>
  <c r="P7" i="33"/>
  <c r="J8" i="33"/>
  <c r="M8" i="33"/>
  <c r="N8" i="33"/>
  <c r="O8" i="33"/>
  <c r="P8" i="33"/>
  <c r="J9" i="33"/>
  <c r="M9" i="33"/>
  <c r="N9" i="33"/>
  <c r="O9" i="33"/>
  <c r="P9" i="33"/>
  <c r="J10" i="33"/>
  <c r="M10" i="33"/>
  <c r="N10" i="33"/>
  <c r="O10" i="33"/>
  <c r="P10" i="33"/>
  <c r="J11" i="33"/>
  <c r="M11" i="33"/>
  <c r="N11" i="33"/>
  <c r="O11" i="33"/>
  <c r="P11" i="33"/>
  <c r="J12" i="33"/>
  <c r="M12" i="33"/>
  <c r="N12" i="33"/>
  <c r="O12" i="33"/>
  <c r="P12" i="33"/>
  <c r="J13" i="33"/>
  <c r="M13" i="33"/>
  <c r="N13" i="33"/>
  <c r="O13" i="33"/>
  <c r="P13" i="33"/>
  <c r="J14" i="33"/>
  <c r="M14" i="33"/>
  <c r="N14" i="33"/>
  <c r="O14" i="33"/>
  <c r="P14" i="33"/>
  <c r="J15" i="33"/>
  <c r="M15" i="33"/>
  <c r="N15" i="33"/>
  <c r="O15" i="33"/>
  <c r="P15" i="33"/>
  <c r="J16" i="33"/>
  <c r="M16" i="33"/>
  <c r="N16" i="33"/>
  <c r="O16" i="33"/>
  <c r="P16" i="33"/>
  <c r="J17" i="33"/>
  <c r="M17" i="33"/>
  <c r="N17" i="33"/>
  <c r="O17" i="33"/>
  <c r="P17" i="33"/>
  <c r="J18" i="33"/>
  <c r="M18" i="33"/>
  <c r="N18" i="33"/>
  <c r="O18" i="33"/>
  <c r="P18" i="33"/>
  <c r="J19" i="33"/>
  <c r="M19" i="33"/>
  <c r="N19" i="33"/>
  <c r="O19" i="33"/>
  <c r="P19" i="33"/>
  <c r="J20" i="33"/>
  <c r="M20" i="33"/>
  <c r="N20" i="33"/>
  <c r="O20" i="33"/>
  <c r="P20" i="33"/>
  <c r="J21" i="33"/>
  <c r="M21" i="33"/>
  <c r="N21" i="33"/>
  <c r="O21" i="33"/>
  <c r="P21" i="33"/>
  <c r="J22" i="33"/>
  <c r="M22" i="33"/>
  <c r="N22" i="33"/>
  <c r="O22" i="33"/>
  <c r="P22" i="33"/>
  <c r="J23" i="33"/>
  <c r="M23" i="33"/>
  <c r="N23" i="33"/>
  <c r="O23" i="33"/>
  <c r="P23" i="33"/>
  <c r="J24" i="33"/>
  <c r="M24" i="33"/>
  <c r="N24" i="33"/>
  <c r="P24" i="33"/>
  <c r="J25" i="33"/>
  <c r="M25" i="33"/>
  <c r="N25" i="33"/>
  <c r="P25" i="33"/>
  <c r="J26" i="33"/>
  <c r="M26" i="33"/>
  <c r="N26" i="33"/>
  <c r="O26" i="33"/>
  <c r="P26" i="33"/>
  <c r="J27" i="33"/>
  <c r="M27" i="33"/>
  <c r="N27" i="33"/>
  <c r="O27" i="33"/>
  <c r="P27" i="33"/>
  <c r="J28" i="33"/>
  <c r="M28" i="33"/>
  <c r="N28" i="33"/>
  <c r="O28" i="33"/>
  <c r="P28" i="33"/>
  <c r="J29" i="33"/>
  <c r="M29" i="33"/>
  <c r="N29" i="33"/>
  <c r="O29" i="33"/>
  <c r="P29" i="33"/>
  <c r="J30" i="33"/>
  <c r="M30" i="33"/>
  <c r="N30" i="33"/>
  <c r="O30" i="33"/>
  <c r="P30" i="33"/>
  <c r="J31" i="33"/>
  <c r="M31" i="33"/>
  <c r="N31" i="33"/>
  <c r="O31" i="33"/>
  <c r="P31" i="33"/>
  <c r="J32" i="33"/>
  <c r="M32" i="33"/>
  <c r="N32" i="33"/>
  <c r="O32" i="33"/>
  <c r="P32" i="33"/>
  <c r="J33" i="33"/>
  <c r="M33" i="33"/>
  <c r="N33" i="33"/>
  <c r="O33" i="33"/>
  <c r="P33" i="33"/>
  <c r="J34" i="33"/>
  <c r="M34" i="33"/>
  <c r="N34" i="33"/>
  <c r="O34" i="33"/>
  <c r="P34" i="33"/>
  <c r="J35" i="33"/>
  <c r="M35" i="33"/>
  <c r="N35" i="33"/>
  <c r="O35" i="33"/>
  <c r="P35" i="33"/>
  <c r="J36" i="33"/>
  <c r="M36" i="33"/>
  <c r="N36" i="33"/>
  <c r="O36" i="33"/>
  <c r="P36" i="33"/>
  <c r="J37" i="33"/>
  <c r="M37" i="33"/>
  <c r="N37" i="33"/>
  <c r="O37" i="33"/>
  <c r="P37" i="33"/>
  <c r="J38" i="33"/>
  <c r="M38" i="33"/>
  <c r="N38" i="33"/>
  <c r="O38" i="33"/>
  <c r="P38" i="33"/>
  <c r="M4" i="33"/>
  <c r="N4" i="33"/>
  <c r="O4" i="33"/>
  <c r="P4" i="33"/>
  <c r="J4" i="33"/>
  <c r="D5" i="33"/>
  <c r="I5" i="33"/>
  <c r="D6" i="33"/>
  <c r="I6" i="33"/>
  <c r="D7" i="33"/>
  <c r="I7" i="33"/>
  <c r="D8" i="33"/>
  <c r="I8" i="33"/>
  <c r="D9" i="33"/>
  <c r="I9" i="33"/>
  <c r="D10" i="33"/>
  <c r="I10" i="33"/>
  <c r="D11" i="33"/>
  <c r="I11" i="33"/>
  <c r="D12" i="33"/>
  <c r="I12" i="33"/>
  <c r="D13" i="33"/>
  <c r="I13" i="33"/>
  <c r="D14" i="33"/>
  <c r="I14" i="33"/>
  <c r="D15" i="33"/>
  <c r="I15" i="33"/>
  <c r="D16" i="33"/>
  <c r="I16" i="33"/>
  <c r="D17" i="33"/>
  <c r="I17" i="33"/>
  <c r="D18" i="33"/>
  <c r="I18" i="33"/>
  <c r="D19" i="33"/>
  <c r="I19" i="33"/>
  <c r="D20" i="33"/>
  <c r="I20" i="33"/>
  <c r="D21" i="33"/>
  <c r="I21" i="33"/>
  <c r="D22" i="33"/>
  <c r="I22" i="33"/>
  <c r="D23" i="33"/>
  <c r="I23" i="33"/>
  <c r="D24" i="33"/>
  <c r="I24" i="33"/>
  <c r="D25" i="33"/>
  <c r="I25" i="33"/>
  <c r="D26" i="33"/>
  <c r="I26" i="33"/>
  <c r="D27" i="33"/>
  <c r="I27" i="33"/>
  <c r="D28" i="33"/>
  <c r="I28" i="33"/>
  <c r="D29" i="33"/>
  <c r="I29" i="33"/>
  <c r="D30" i="33"/>
  <c r="I30" i="33"/>
  <c r="D31" i="33"/>
  <c r="I31" i="33"/>
  <c r="D32" i="33"/>
  <c r="I32" i="33"/>
  <c r="D33" i="33"/>
  <c r="I33" i="33"/>
  <c r="D34" i="33"/>
  <c r="I34" i="33"/>
  <c r="D35" i="33"/>
  <c r="I35" i="33"/>
  <c r="D36" i="33"/>
  <c r="I36" i="33"/>
  <c r="D37" i="33"/>
  <c r="I37" i="33"/>
  <c r="D38" i="33"/>
  <c r="I38" i="33"/>
  <c r="I4" i="33"/>
  <c r="D4" i="33"/>
  <c r="B37" i="11"/>
  <c r="B38" i="11"/>
  <c r="C4" i="3"/>
  <c r="C3" i="3"/>
  <c r="AA5" i="33"/>
  <c r="AI4" i="35" s="1"/>
  <c r="AA6" i="33"/>
  <c r="AI5" i="35" s="1"/>
  <c r="AA7" i="33"/>
  <c r="AI6" i="35" s="1"/>
  <c r="AA8" i="33"/>
  <c r="AI7" i="35" s="1"/>
  <c r="AA9" i="33"/>
  <c r="AA10" i="33"/>
  <c r="AA11" i="33"/>
  <c r="AA12" i="33"/>
  <c r="AA13" i="33"/>
  <c r="AA14" i="33"/>
  <c r="AA15" i="33"/>
  <c r="AA16" i="33"/>
  <c r="AA17" i="33"/>
  <c r="AA18" i="33"/>
  <c r="AA19" i="33"/>
  <c r="AI36" i="35"/>
  <c r="AI37" i="35"/>
  <c r="AM5" i="33"/>
  <c r="AL6" i="33"/>
  <c r="AM6" i="33" s="1"/>
  <c r="AL7" i="33"/>
  <c r="AM7" i="33" s="1"/>
  <c r="AL8" i="33"/>
  <c r="AM8" i="33" s="1"/>
  <c r="AL9" i="33"/>
  <c r="AM9" i="33" s="1"/>
  <c r="AL10" i="33"/>
  <c r="AM10" i="33" s="1"/>
  <c r="AL11" i="33"/>
  <c r="AM11" i="33" s="1"/>
  <c r="AL12" i="33"/>
  <c r="AM12" i="33" s="1"/>
  <c r="AL13" i="33"/>
  <c r="AM13" i="33" s="1"/>
  <c r="AL14" i="33"/>
  <c r="AM14" i="33" s="1"/>
  <c r="AL15" i="33"/>
  <c r="AM15" i="33" s="1"/>
  <c r="AL16" i="33"/>
  <c r="AM16" i="33" s="1"/>
  <c r="AL17" i="33"/>
  <c r="AM17" i="33" s="1"/>
  <c r="AL18" i="33"/>
  <c r="AM18" i="33" s="1"/>
  <c r="AL19" i="33"/>
  <c r="AM19" i="33" s="1"/>
  <c r="AL20" i="33"/>
  <c r="AM20" i="33" s="1"/>
  <c r="AL21" i="33"/>
  <c r="AM21" i="33" s="1"/>
  <c r="AL22" i="33"/>
  <c r="AM22" i="33" s="1"/>
  <c r="AL23" i="33"/>
  <c r="AM23" i="33" s="1"/>
  <c r="AL24" i="33"/>
  <c r="AM24" i="33" s="1"/>
  <c r="AL25" i="33"/>
  <c r="AM25" i="33" s="1"/>
  <c r="AL26" i="33"/>
  <c r="AM26" i="33" s="1"/>
  <c r="AL27" i="33"/>
  <c r="AM27" i="33" s="1"/>
  <c r="AL28" i="33"/>
  <c r="AM28" i="33" s="1"/>
  <c r="AL29" i="33"/>
  <c r="AM29" i="33" s="1"/>
  <c r="AL30" i="33"/>
  <c r="AM30" i="33" s="1"/>
  <c r="AL31" i="33"/>
  <c r="AM31" i="33" s="1"/>
  <c r="AL32" i="33"/>
  <c r="AM32" i="33" s="1"/>
  <c r="AL33" i="33"/>
  <c r="AM33" i="33" s="1"/>
  <c r="AL34" i="33"/>
  <c r="AM34" i="33" s="1"/>
  <c r="AL35" i="33"/>
  <c r="AM35" i="33" s="1"/>
  <c r="AL36" i="33"/>
  <c r="AM36" i="33" s="1"/>
  <c r="AL37" i="33"/>
  <c r="AM37" i="33" s="1"/>
  <c r="AZ36" i="35" s="1"/>
  <c r="AL38" i="33"/>
  <c r="AM38" i="33" s="1"/>
  <c r="AZ37" i="35" s="1"/>
  <c r="AT5" i="33"/>
  <c r="AT6" i="33"/>
  <c r="AT7" i="33"/>
  <c r="AT8" i="33"/>
  <c r="AT9" i="33"/>
  <c r="AT10" i="33"/>
  <c r="AT11" i="33"/>
  <c r="AT12" i="33"/>
  <c r="AT13" i="33"/>
  <c r="AT14" i="33"/>
  <c r="AT15" i="33"/>
  <c r="AT16" i="33"/>
  <c r="AT17" i="33"/>
  <c r="AT18" i="33"/>
  <c r="AT19" i="33"/>
  <c r="AT20" i="33"/>
  <c r="AT21" i="33"/>
  <c r="AT22" i="33"/>
  <c r="AT23" i="33"/>
  <c r="AT24" i="33"/>
  <c r="AT25" i="33"/>
  <c r="AT26" i="33"/>
  <c r="AT27" i="33"/>
  <c r="AT28" i="33"/>
  <c r="AT29" i="33"/>
  <c r="AT30" i="33"/>
  <c r="AT31" i="33"/>
  <c r="AT32" i="33"/>
  <c r="AT33" i="33"/>
  <c r="AT34" i="33"/>
  <c r="AT35" i="33"/>
  <c r="AT36" i="33"/>
  <c r="AT37" i="33"/>
  <c r="BJ36" i="35" s="1"/>
  <c r="AS38" i="33"/>
  <c r="AT38" i="33" s="1"/>
  <c r="BJ37" i="35" s="1"/>
  <c r="BY36" i="35"/>
  <c r="BY37" i="35"/>
  <c r="BV5" i="33"/>
  <c r="BW5" i="33" s="1"/>
  <c r="BV6" i="33"/>
  <c r="BW6" i="33" s="1"/>
  <c r="BV7" i="33"/>
  <c r="BW7" i="33" s="1"/>
  <c r="BV8" i="33"/>
  <c r="BW8" i="33" s="1"/>
  <c r="BV9" i="33"/>
  <c r="BW9" i="33" s="1"/>
  <c r="BV10" i="33"/>
  <c r="BW10" i="33" s="1"/>
  <c r="BV11" i="33"/>
  <c r="BW11" i="33" s="1"/>
  <c r="BV12" i="33"/>
  <c r="BW12" i="33" s="1"/>
  <c r="BV13" i="33"/>
  <c r="BW13" i="33" s="1"/>
  <c r="BV14" i="33"/>
  <c r="BW14" i="33" s="1"/>
  <c r="BV15" i="33"/>
  <c r="BW15" i="33" s="1"/>
  <c r="BV16" i="33"/>
  <c r="BW16" i="33" s="1"/>
  <c r="BV17" i="33"/>
  <c r="BW17" i="33" s="1"/>
  <c r="BV18" i="33"/>
  <c r="BW18" i="33" s="1"/>
  <c r="BV19" i="33"/>
  <c r="BW19" i="33" s="1"/>
  <c r="BV20" i="33"/>
  <c r="BW20" i="33" s="1"/>
  <c r="BV21" i="33"/>
  <c r="BW21" i="33" s="1"/>
  <c r="BV22" i="33"/>
  <c r="BW22" i="33" s="1"/>
  <c r="BV23" i="33"/>
  <c r="BW23" i="33" s="1"/>
  <c r="BV24" i="33"/>
  <c r="BW24" i="33" s="1"/>
  <c r="BV25" i="33"/>
  <c r="BW25" i="33" s="1"/>
  <c r="BV26" i="33"/>
  <c r="BW26" i="33" s="1"/>
  <c r="BV27" i="33"/>
  <c r="BW27" i="33" s="1"/>
  <c r="BV28" i="33"/>
  <c r="BW28" i="33" s="1"/>
  <c r="BV29" i="33"/>
  <c r="BW29" i="33" s="1"/>
  <c r="BV30" i="33"/>
  <c r="BW30" i="33" s="1"/>
  <c r="BV31" i="33"/>
  <c r="BW31" i="33" s="1"/>
  <c r="BV32" i="33"/>
  <c r="BW32" i="33" s="1"/>
  <c r="BV33" i="33"/>
  <c r="BW33" i="33" s="1"/>
  <c r="BV34" i="33"/>
  <c r="BW34" i="33" s="1"/>
  <c r="BV35" i="33"/>
  <c r="BW35" i="33" s="1"/>
  <c r="BV36" i="33"/>
  <c r="BW36" i="33" s="1"/>
  <c r="BV37" i="33"/>
  <c r="BW37" i="33" s="1"/>
  <c r="CS36" i="35" s="1"/>
  <c r="BV38" i="33"/>
  <c r="BW38" i="33" s="1"/>
  <c r="CS37" i="35" s="1"/>
  <c r="CN5" i="33"/>
  <c r="CN6" i="33"/>
  <c r="CN7" i="33"/>
  <c r="CN8" i="33"/>
  <c r="CN9" i="33"/>
  <c r="CN10" i="33"/>
  <c r="CN11" i="33"/>
  <c r="CN12" i="33"/>
  <c r="CN13" i="33"/>
  <c r="CN14" i="33"/>
  <c r="CN15" i="33"/>
  <c r="CN16" i="33"/>
  <c r="CN17" i="33"/>
  <c r="CN18" i="33"/>
  <c r="CN19" i="33"/>
  <c r="CN20" i="33"/>
  <c r="CN21" i="33"/>
  <c r="CN22" i="33"/>
  <c r="CN23" i="33"/>
  <c r="CN24" i="33"/>
  <c r="CN25" i="33"/>
  <c r="CN26" i="33"/>
  <c r="CN27" i="33"/>
  <c r="CN28" i="33"/>
  <c r="CN29" i="33"/>
  <c r="CN30" i="33"/>
  <c r="CN31" i="33"/>
  <c r="CN32" i="33"/>
  <c r="CN33" i="33"/>
  <c r="CN34" i="33"/>
  <c r="CN35" i="33"/>
  <c r="CN36" i="33"/>
  <c r="CN37" i="33"/>
  <c r="DP36" i="35" s="1"/>
  <c r="CN38" i="33"/>
  <c r="DP37" i="35" s="1"/>
  <c r="EC5" i="33"/>
  <c r="EC6" i="33"/>
  <c r="EC7" i="33"/>
  <c r="EC8" i="33"/>
  <c r="EC9" i="33"/>
  <c r="EC10" i="33"/>
  <c r="EC11" i="33"/>
  <c r="EC12" i="33"/>
  <c r="EC13" i="33"/>
  <c r="EC14" i="33"/>
  <c r="EC15" i="33"/>
  <c r="EC16" i="33"/>
  <c r="EC17" i="33"/>
  <c r="EC18" i="33"/>
  <c r="EC19" i="33"/>
  <c r="EC20" i="33"/>
  <c r="EC21" i="33"/>
  <c r="EC22" i="33"/>
  <c r="EC23" i="33"/>
  <c r="EC24" i="33"/>
  <c r="EC25" i="33"/>
  <c r="EC26" i="33"/>
  <c r="EC27" i="33"/>
  <c r="EC28" i="33"/>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i="33"/>
  <c r="AN39" i="12"/>
  <c r="Z39" i="12"/>
  <c r="AA39" i="12" s="1"/>
  <c r="X37" i="30"/>
  <c r="Y37" i="30" s="1"/>
  <c r="V37" i="11" s="1"/>
  <c r="X38" i="30"/>
  <c r="Y38" i="30" s="1"/>
  <c r="R37" i="30"/>
  <c r="S37" i="30" s="1"/>
  <c r="U37" i="11" s="1"/>
  <c r="R38" i="30"/>
  <c r="S38" i="30" s="1"/>
  <c r="B37" i="30"/>
  <c r="B38" i="30"/>
  <c r="AF38" i="31"/>
  <c r="AG38" i="31" s="1"/>
  <c r="AF39" i="31"/>
  <c r="AG39" i="31" s="1"/>
  <c r="AK37" i="33"/>
  <c r="AK38" i="33"/>
  <c r="N38" i="31"/>
  <c r="O38" i="31" s="1"/>
  <c r="N39" i="31"/>
  <c r="O39" i="31" s="1"/>
  <c r="K38" i="31"/>
  <c r="X38" i="33"/>
  <c r="E39" i="31"/>
  <c r="P39" i="31" s="1"/>
  <c r="E38" i="31"/>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i="31"/>
  <c r="V37" i="32"/>
  <c r="W37" i="32" s="1"/>
  <c r="S37" i="11" s="1"/>
  <c r="V38" i="32"/>
  <c r="W38" i="32" s="1"/>
  <c r="V39" i="32"/>
  <c r="W39" i="32" s="1"/>
  <c r="O37" i="32"/>
  <c r="P37" i="32" s="1"/>
  <c r="R37" i="11" s="1"/>
  <c r="O38" i="32"/>
  <c r="P38" i="32" s="1"/>
  <c r="B37" i="32"/>
  <c r="B38" i="32"/>
  <c r="A4" i="32"/>
  <c r="AN37" i="12"/>
  <c r="AN38" i="12"/>
  <c r="L37" i="11" s="1"/>
  <c r="Z37" i="12"/>
  <c r="AA37" i="12" s="1"/>
  <c r="Z38" i="12"/>
  <c r="AA38" i="12" s="1"/>
  <c r="K37" i="11" s="1"/>
  <c r="R38" i="12"/>
  <c r="S38" i="12" s="1"/>
  <c r="R39" i="12"/>
  <c r="K38" i="12"/>
  <c r="Q37" i="33" s="1"/>
  <c r="K39" i="12"/>
  <c r="E38" i="12"/>
  <c r="K37" i="33" s="1"/>
  <c r="E39" i="12"/>
  <c r="K38" i="33" s="1"/>
  <c r="B38" i="12"/>
  <c r="B39" i="12"/>
  <c r="BC38" i="5"/>
  <c r="BD38" i="5" s="1"/>
  <c r="F37" i="11" s="1"/>
  <c r="BC39" i="5"/>
  <c r="BD39" i="5" s="1"/>
  <c r="AL39" i="5"/>
  <c r="AM39" i="5" s="1"/>
  <c r="AL38" i="5"/>
  <c r="AM38" i="5" s="1"/>
  <c r="E37" i="11" s="1"/>
  <c r="AB38" i="5"/>
  <c r="E37" i="33" s="1"/>
  <c r="AB39" i="5"/>
  <c r="E38" i="33" s="1"/>
  <c r="O39" i="5"/>
  <c r="BZ38" i="33" s="1"/>
  <c r="O38" i="5"/>
  <c r="BZ37" i="33" s="1"/>
  <c r="B38" i="5"/>
  <c r="B39" i="5"/>
  <c r="B27" i="11"/>
  <c r="EC4" i="33"/>
  <c r="CM4" i="33"/>
  <c r="CN4" i="33" s="1"/>
  <c r="BV4" i="33"/>
  <c r="BW4" i="33" s="1"/>
  <c r="R5" i="30"/>
  <c r="S5" i="30" s="1"/>
  <c r="R6" i="30"/>
  <c r="S6" i="30" s="1"/>
  <c r="R7" i="30"/>
  <c r="S7" i="30" s="1"/>
  <c r="R8" i="30"/>
  <c r="S8" i="30" s="1"/>
  <c r="R9" i="30"/>
  <c r="S9" i="30" s="1"/>
  <c r="R10" i="30"/>
  <c r="S10" i="30" s="1"/>
  <c r="R11" i="30"/>
  <c r="S11" i="30" s="1"/>
  <c r="R12" i="30"/>
  <c r="S12" i="30" s="1"/>
  <c r="R13" i="30"/>
  <c r="S13" i="30" s="1"/>
  <c r="R14" i="30"/>
  <c r="S14" i="30" s="1"/>
  <c r="R15" i="30"/>
  <c r="S15" i="30" s="1"/>
  <c r="R16" i="30"/>
  <c r="S16" i="30" s="1"/>
  <c r="R17" i="30"/>
  <c r="S17" i="30" s="1"/>
  <c r="R18" i="30"/>
  <c r="S18" i="30" s="1"/>
  <c r="R19" i="30"/>
  <c r="S19" i="30" s="1"/>
  <c r="R20" i="30"/>
  <c r="S20" i="30" s="1"/>
  <c r="R21" i="30"/>
  <c r="S21" i="30" s="1"/>
  <c r="R22" i="30"/>
  <c r="S22" i="30" s="1"/>
  <c r="R23" i="30"/>
  <c r="S23" i="30" s="1"/>
  <c r="R24" i="30"/>
  <c r="S24" i="30" s="1"/>
  <c r="R25" i="30"/>
  <c r="S25" i="30" s="1"/>
  <c r="R26" i="30"/>
  <c r="S26" i="30" s="1"/>
  <c r="R27" i="30"/>
  <c r="S27" i="30" s="1"/>
  <c r="R28" i="30"/>
  <c r="S28" i="30" s="1"/>
  <c r="R29" i="30"/>
  <c r="S29" i="30" s="1"/>
  <c r="R30" i="30"/>
  <c r="S30" i="30" s="1"/>
  <c r="R31" i="30"/>
  <c r="S31" i="30" s="1"/>
  <c r="R32" i="30"/>
  <c r="S32" i="30" s="1"/>
  <c r="R33" i="30"/>
  <c r="S33" i="30" s="1"/>
  <c r="R34" i="30"/>
  <c r="S34" i="30" s="1"/>
  <c r="R35" i="30"/>
  <c r="S35" i="30" s="1"/>
  <c r="R36" i="30"/>
  <c r="S36" i="30" s="1"/>
  <c r="R4" i="30"/>
  <c r="S4" i="30" s="1"/>
  <c r="BF4" i="33"/>
  <c r="BG4" i="33" s="1"/>
  <c r="Z4" i="33"/>
  <c r="AA4" i="33" s="1"/>
  <c r="AI3" i="35" s="1"/>
  <c r="X5" i="30"/>
  <c r="Y5" i="30" s="1"/>
  <c r="X6" i="30"/>
  <c r="Y6" i="30" s="1"/>
  <c r="X7" i="30"/>
  <c r="Y7" i="30" s="1"/>
  <c r="X8" i="30"/>
  <c r="Y8" i="30" s="1"/>
  <c r="X9" i="30"/>
  <c r="Y9" i="30" s="1"/>
  <c r="X10" i="30"/>
  <c r="Y10" i="30" s="1"/>
  <c r="X11" i="30"/>
  <c r="Y11" i="30" s="1"/>
  <c r="X12" i="30"/>
  <c r="Y12" i="30" s="1"/>
  <c r="X13" i="30"/>
  <c r="Y13" i="30" s="1"/>
  <c r="X14" i="30"/>
  <c r="Y14" i="30" s="1"/>
  <c r="X15" i="30"/>
  <c r="Y15" i="30" s="1"/>
  <c r="X16" i="30"/>
  <c r="Y16" i="30" s="1"/>
  <c r="X17" i="30"/>
  <c r="Y17" i="30" s="1"/>
  <c r="X18" i="30"/>
  <c r="Y18" i="30" s="1"/>
  <c r="X19" i="30"/>
  <c r="Y19" i="30" s="1"/>
  <c r="X20" i="30"/>
  <c r="Y20" i="30" s="1"/>
  <c r="X21" i="30"/>
  <c r="Y21" i="30" s="1"/>
  <c r="X22" i="30"/>
  <c r="Y22" i="30" s="1"/>
  <c r="X23" i="30"/>
  <c r="Y23" i="30" s="1"/>
  <c r="X24" i="30"/>
  <c r="Y24" i="30" s="1"/>
  <c r="X25" i="30"/>
  <c r="Y25" i="30" s="1"/>
  <c r="X26" i="30"/>
  <c r="Y26" i="30" s="1"/>
  <c r="X27" i="30"/>
  <c r="Y27" i="30" s="1"/>
  <c r="X28" i="30"/>
  <c r="Y28" i="30" s="1"/>
  <c r="X29" i="30"/>
  <c r="Y29" i="30" s="1"/>
  <c r="X30" i="30"/>
  <c r="Y30" i="30" s="1"/>
  <c r="X31" i="30"/>
  <c r="Y31" i="30" s="1"/>
  <c r="X32" i="30"/>
  <c r="Y32" i="30" s="1"/>
  <c r="X33" i="30"/>
  <c r="Y33" i="30" s="1"/>
  <c r="X34" i="30"/>
  <c r="Y34" i="30" s="1"/>
  <c r="X35" i="30"/>
  <c r="Y35" i="30" s="1"/>
  <c r="X36" i="30"/>
  <c r="Y36" i="30" s="1"/>
  <c r="X4" i="30"/>
  <c r="Y4" i="30" s="1"/>
  <c r="AF6" i="31"/>
  <c r="AG6" i="31" s="1"/>
  <c r="AF7" i="31"/>
  <c r="AG7" i="31" s="1"/>
  <c r="AF8" i="31"/>
  <c r="AG8" i="31" s="1"/>
  <c r="AF9" i="31"/>
  <c r="AG9" i="31" s="1"/>
  <c r="AF10" i="31"/>
  <c r="AG10" i="31" s="1"/>
  <c r="AF11" i="31"/>
  <c r="AG11" i="31" s="1"/>
  <c r="AF12" i="31"/>
  <c r="AG12" i="31" s="1"/>
  <c r="AF13" i="31"/>
  <c r="AG13" i="31" s="1"/>
  <c r="AF14" i="31"/>
  <c r="AG14" i="31" s="1"/>
  <c r="AF15" i="31"/>
  <c r="AG15" i="31" s="1"/>
  <c r="AF16" i="31"/>
  <c r="AG16" i="31" s="1"/>
  <c r="AF17" i="31"/>
  <c r="AG17" i="31" s="1"/>
  <c r="AF18" i="31"/>
  <c r="AG18" i="31" s="1"/>
  <c r="AF19" i="31"/>
  <c r="AG19" i="31" s="1"/>
  <c r="AF20" i="31"/>
  <c r="AG20" i="31" s="1"/>
  <c r="AF21" i="31"/>
  <c r="AG21" i="31" s="1"/>
  <c r="AF22" i="31"/>
  <c r="AG22" i="31" s="1"/>
  <c r="AF23" i="31"/>
  <c r="AG23" i="31" s="1"/>
  <c r="AF24" i="31"/>
  <c r="AG24" i="31" s="1"/>
  <c r="AF25" i="31"/>
  <c r="AG25" i="31" s="1"/>
  <c r="AF26" i="31"/>
  <c r="AG26" i="31" s="1"/>
  <c r="AF27" i="31"/>
  <c r="AG27" i="31" s="1"/>
  <c r="AF28" i="31"/>
  <c r="AG28" i="31" s="1"/>
  <c r="AF29" i="31"/>
  <c r="AG29" i="31" s="1"/>
  <c r="AF30" i="31"/>
  <c r="AG30" i="31" s="1"/>
  <c r="AF31" i="31"/>
  <c r="AG31" i="31" s="1"/>
  <c r="AF32" i="31"/>
  <c r="AG32" i="31" s="1"/>
  <c r="AF33" i="31"/>
  <c r="AG33" i="31" s="1"/>
  <c r="AF34" i="31"/>
  <c r="AG34" i="31" s="1"/>
  <c r="AF35" i="31"/>
  <c r="AG35" i="31" s="1"/>
  <c r="AF36" i="31"/>
  <c r="AG36" i="31" s="1"/>
  <c r="AF37" i="31"/>
  <c r="AG37" i="31" s="1"/>
  <c r="AF5" i="31"/>
  <c r="AG5" i="31" s="1"/>
  <c r="AK5" i="33"/>
  <c r="AK6" i="33"/>
  <c r="AK7" i="33"/>
  <c r="AK8" i="33"/>
  <c r="AK9" i="33"/>
  <c r="AK10" i="33"/>
  <c r="AK11" i="33"/>
  <c r="AK12" i="33"/>
  <c r="AK13" i="33"/>
  <c r="AK14" i="33"/>
  <c r="AK15" i="33"/>
  <c r="AK16" i="33"/>
  <c r="AK17" i="33"/>
  <c r="AK18" i="33"/>
  <c r="AK19" i="33"/>
  <c r="AK20" i="33"/>
  <c r="AK21" i="33"/>
  <c r="AK22" i="33"/>
  <c r="AK23" i="33"/>
  <c r="AK24" i="33"/>
  <c r="AK25" i="33"/>
  <c r="AK26" i="33"/>
  <c r="AK27" i="33"/>
  <c r="AK28" i="33"/>
  <c r="AK29" i="33"/>
  <c r="AK30" i="33"/>
  <c r="AK31" i="33"/>
  <c r="AK32" i="33"/>
  <c r="AK33" i="33"/>
  <c r="AK34" i="33"/>
  <c r="AK35" i="33"/>
  <c r="AK36" i="33"/>
  <c r="AT4" i="33"/>
  <c r="K6" i="31"/>
  <c r="X6" i="33"/>
  <c r="K8" i="31"/>
  <c r="X8" i="33"/>
  <c r="K10" i="31"/>
  <c r="X10" i="33"/>
  <c r="K12" i="31"/>
  <c r="X12" i="33"/>
  <c r="K14" i="31"/>
  <c r="X14" i="33"/>
  <c r="K16" i="31"/>
  <c r="X16" i="33"/>
  <c r="K18" i="31"/>
  <c r="X18" i="33"/>
  <c r="K20" i="31"/>
  <c r="X20" i="33"/>
  <c r="K22" i="31"/>
  <c r="X22" i="33"/>
  <c r="K24" i="31"/>
  <c r="X24" i="33"/>
  <c r="K26" i="31"/>
  <c r="X26" i="33"/>
  <c r="K28" i="31"/>
  <c r="X28" i="33"/>
  <c r="K30" i="31"/>
  <c r="X30" i="33"/>
  <c r="K32" i="31"/>
  <c r="X32" i="33"/>
  <c r="K34" i="31"/>
  <c r="X34" i="33"/>
  <c r="K36" i="31"/>
  <c r="X36" i="33"/>
  <c r="J5" i="31"/>
  <c r="X4" i="33" s="1"/>
  <c r="E5" i="31"/>
  <c r="F5" i="31" s="1"/>
  <c r="T4" i="33" s="1"/>
  <c r="V5" i="32"/>
  <c r="W5" i="32" s="1"/>
  <c r="V6" i="32"/>
  <c r="W6" i="32" s="1"/>
  <c r="V7" i="32"/>
  <c r="W7" i="32" s="1"/>
  <c r="V8" i="32"/>
  <c r="W8" i="32" s="1"/>
  <c r="V9" i="32"/>
  <c r="W9" i="32" s="1"/>
  <c r="V10" i="32"/>
  <c r="W10" i="32" s="1"/>
  <c r="V11" i="32"/>
  <c r="W11" i="32" s="1"/>
  <c r="V12" i="32"/>
  <c r="W12" i="32" s="1"/>
  <c r="V13" i="32"/>
  <c r="W13" i="32" s="1"/>
  <c r="V14" i="32"/>
  <c r="W14" i="32" s="1"/>
  <c r="V15" i="32"/>
  <c r="W15" i="32" s="1"/>
  <c r="V16" i="32"/>
  <c r="W16" i="32" s="1"/>
  <c r="V17" i="32"/>
  <c r="W17" i="32" s="1"/>
  <c r="V18" i="32"/>
  <c r="W18" i="32" s="1"/>
  <c r="V19" i="32"/>
  <c r="W19" i="32" s="1"/>
  <c r="V20" i="32"/>
  <c r="W20" i="32" s="1"/>
  <c r="V21" i="32"/>
  <c r="W21" i="32" s="1"/>
  <c r="V22" i="32"/>
  <c r="W22" i="32" s="1"/>
  <c r="V23" i="32"/>
  <c r="W23" i="32" s="1"/>
  <c r="V24" i="32"/>
  <c r="W24" i="32" s="1"/>
  <c r="V25" i="32"/>
  <c r="W25" i="32" s="1"/>
  <c r="W26" i="32"/>
  <c r="W27" i="32"/>
  <c r="W28" i="32"/>
  <c r="V29" i="32"/>
  <c r="W29" i="32" s="1"/>
  <c r="V30" i="32"/>
  <c r="W30" i="32" s="1"/>
  <c r="V31" i="32"/>
  <c r="W31" i="32" s="1"/>
  <c r="V32" i="32"/>
  <c r="W32" i="32" s="1"/>
  <c r="V33" i="32"/>
  <c r="W33" i="32" s="1"/>
  <c r="V34" i="32"/>
  <c r="W34" i="32" s="1"/>
  <c r="V35" i="32"/>
  <c r="W35" i="32" s="1"/>
  <c r="V36" i="32"/>
  <c r="W36" i="32" s="1"/>
  <c r="V4" i="32"/>
  <c r="W4" i="32" s="1"/>
  <c r="O5" i="32"/>
  <c r="P5" i="32" s="1"/>
  <c r="O6" i="32"/>
  <c r="P6" i="32" s="1"/>
  <c r="O7" i="32"/>
  <c r="P7" i="32" s="1"/>
  <c r="O8" i="32"/>
  <c r="P8" i="32" s="1"/>
  <c r="O9" i="32"/>
  <c r="P9" i="32" s="1"/>
  <c r="O10" i="32"/>
  <c r="P10" i="32" s="1"/>
  <c r="O11" i="32"/>
  <c r="P11" i="32" s="1"/>
  <c r="O12" i="32"/>
  <c r="P12" i="32" s="1"/>
  <c r="O13" i="32"/>
  <c r="P13" i="32" s="1"/>
  <c r="O14" i="32"/>
  <c r="P14" i="32" s="1"/>
  <c r="O15" i="32"/>
  <c r="P15" i="32" s="1"/>
  <c r="O16" i="32"/>
  <c r="P16" i="32" s="1"/>
  <c r="O17" i="32"/>
  <c r="P17" i="32" s="1"/>
  <c r="O18" i="32"/>
  <c r="P18" i="32" s="1"/>
  <c r="O19" i="32"/>
  <c r="P19" i="32" s="1"/>
  <c r="O20" i="32"/>
  <c r="P20" i="32" s="1"/>
  <c r="O21" i="32"/>
  <c r="P21" i="32" s="1"/>
  <c r="O22" i="32"/>
  <c r="P22" i="32" s="1"/>
  <c r="O23" i="32"/>
  <c r="P23" i="32" s="1"/>
  <c r="O24" i="32"/>
  <c r="P24" i="32" s="1"/>
  <c r="O25" i="32"/>
  <c r="P25" i="32" s="1"/>
  <c r="O26" i="32"/>
  <c r="P26" i="32" s="1"/>
  <c r="P27" i="32"/>
  <c r="P28" i="32"/>
  <c r="P29" i="32"/>
  <c r="P30" i="32"/>
  <c r="O31" i="32"/>
  <c r="P31" i="32" s="1"/>
  <c r="O32" i="32"/>
  <c r="P32" i="32" s="1"/>
  <c r="O33" i="32"/>
  <c r="P33" i="32" s="1"/>
  <c r="O34" i="32"/>
  <c r="P34" i="32" s="1"/>
  <c r="O35" i="32"/>
  <c r="P35" i="32" s="1"/>
  <c r="O36" i="32"/>
  <c r="P36" i="32" s="1"/>
  <c r="O4" i="32"/>
  <c r="P4" i="32" s="1"/>
  <c r="Z6" i="12"/>
  <c r="AA6" i="12" s="1"/>
  <c r="Z7" i="12"/>
  <c r="AA7" i="12" s="1"/>
  <c r="Z8" i="12"/>
  <c r="AA8" i="12" s="1"/>
  <c r="Z9" i="12"/>
  <c r="AA9" i="12" s="1"/>
  <c r="Z10" i="12"/>
  <c r="AA10" i="12" s="1"/>
  <c r="Z11" i="12"/>
  <c r="AA11" i="12" s="1"/>
  <c r="Z12" i="12"/>
  <c r="AA12" i="12" s="1"/>
  <c r="Z13" i="12"/>
  <c r="AA13" i="12" s="1"/>
  <c r="Z14" i="12"/>
  <c r="AA14" i="12" s="1"/>
  <c r="Z15" i="12"/>
  <c r="AA15" i="12" s="1"/>
  <c r="Z16" i="12"/>
  <c r="AA16" i="12" s="1"/>
  <c r="Z17" i="12"/>
  <c r="AA17" i="12" s="1"/>
  <c r="Z18" i="12"/>
  <c r="AA18" i="12" s="1"/>
  <c r="Z19" i="12"/>
  <c r="AA19" i="12" s="1"/>
  <c r="Z20" i="12"/>
  <c r="AA20" i="12" s="1"/>
  <c r="Z21" i="12"/>
  <c r="AA21" i="12" s="1"/>
  <c r="Z22" i="12"/>
  <c r="AA22" i="12" s="1"/>
  <c r="Z23" i="12"/>
  <c r="AA23" i="12" s="1"/>
  <c r="Z24" i="12"/>
  <c r="AA24" i="12" s="1"/>
  <c r="Z25" i="12"/>
  <c r="AA25" i="12" s="1"/>
  <c r="Z26" i="12"/>
  <c r="AA26" i="12" s="1"/>
  <c r="Z27" i="12"/>
  <c r="AA27" i="12" s="1"/>
  <c r="Z28" i="12"/>
  <c r="AA28" i="12" s="1"/>
  <c r="Z29" i="12"/>
  <c r="AA29" i="12" s="1"/>
  <c r="Z30" i="12"/>
  <c r="AA30" i="12" s="1"/>
  <c r="Z31" i="12"/>
  <c r="AA31" i="12" s="1"/>
  <c r="Z32" i="12"/>
  <c r="AA32" i="12" s="1"/>
  <c r="Z33" i="12"/>
  <c r="AA33" i="12" s="1"/>
  <c r="Z34" i="12"/>
  <c r="AA34" i="12" s="1"/>
  <c r="Z35" i="12"/>
  <c r="AA35" i="12" s="1"/>
  <c r="Z36" i="12"/>
  <c r="AA36" i="12" s="1"/>
  <c r="Z5" i="12"/>
  <c r="AA5" i="12" s="1"/>
  <c r="K6" i="12"/>
  <c r="Q5" i="33" s="1"/>
  <c r="K7" i="12"/>
  <c r="K8" i="12"/>
  <c r="Q7" i="33" s="1"/>
  <c r="K9" i="12"/>
  <c r="K10" i="12"/>
  <c r="Q9" i="33" s="1"/>
  <c r="K11" i="12"/>
  <c r="K12" i="12"/>
  <c r="Q11" i="33" s="1"/>
  <c r="K13" i="12"/>
  <c r="K14" i="12"/>
  <c r="Q13" i="33" s="1"/>
  <c r="K15" i="12"/>
  <c r="K16" i="12"/>
  <c r="Q15" i="33" s="1"/>
  <c r="K17" i="12"/>
  <c r="K18" i="12"/>
  <c r="Q17" i="33" s="1"/>
  <c r="K19" i="12"/>
  <c r="K20" i="12"/>
  <c r="Q19" i="33" s="1"/>
  <c r="K21" i="12"/>
  <c r="K22" i="12"/>
  <c r="Q21" i="33" s="1"/>
  <c r="K23" i="12"/>
  <c r="K24" i="12"/>
  <c r="Q23" i="33" s="1"/>
  <c r="Q25" i="33"/>
  <c r="K27" i="12"/>
  <c r="K28" i="12"/>
  <c r="Q27" i="33" s="1"/>
  <c r="K29" i="12"/>
  <c r="K30" i="12"/>
  <c r="Q29" i="33" s="1"/>
  <c r="K31" i="12"/>
  <c r="K32" i="12"/>
  <c r="Q31" i="33" s="1"/>
  <c r="K33" i="12"/>
  <c r="K34" i="12"/>
  <c r="Q33" i="33" s="1"/>
  <c r="K35" i="12"/>
  <c r="K36" i="12"/>
  <c r="Q35" i="33" s="1"/>
  <c r="K37" i="12"/>
  <c r="K5" i="12"/>
  <c r="E6" i="12"/>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i="12" s="1"/>
  <c r="L4" i="33" s="1"/>
  <c r="BC6" i="5"/>
  <c r="BD6" i="5" s="1"/>
  <c r="BC7" i="5"/>
  <c r="BD7" i="5" s="1"/>
  <c r="BC8" i="5"/>
  <c r="BD8" i="5" s="1"/>
  <c r="BC9" i="5"/>
  <c r="BD9" i="5" s="1"/>
  <c r="BC10" i="5"/>
  <c r="BD10" i="5" s="1"/>
  <c r="BC11" i="5"/>
  <c r="BD11" i="5" s="1"/>
  <c r="BC12" i="5"/>
  <c r="BD12" i="5" s="1"/>
  <c r="BC13" i="5"/>
  <c r="BD13" i="5" s="1"/>
  <c r="BC14" i="5"/>
  <c r="BD14" i="5" s="1"/>
  <c r="BC15" i="5"/>
  <c r="BD15" i="5" s="1"/>
  <c r="BC16" i="5"/>
  <c r="BD16" i="5" s="1"/>
  <c r="BC17" i="5"/>
  <c r="BD17" i="5" s="1"/>
  <c r="BC18" i="5"/>
  <c r="BD18" i="5" s="1"/>
  <c r="BC19" i="5"/>
  <c r="BD19" i="5" s="1"/>
  <c r="BC20" i="5"/>
  <c r="BD20" i="5" s="1"/>
  <c r="BC21" i="5"/>
  <c r="BD21" i="5" s="1"/>
  <c r="BC22" i="5"/>
  <c r="BD22" i="5" s="1"/>
  <c r="BC23" i="5"/>
  <c r="BD23" i="5" s="1"/>
  <c r="BC24" i="5"/>
  <c r="BD24" i="5" s="1"/>
  <c r="BC25" i="5"/>
  <c r="BD25" i="5" s="1"/>
  <c r="BC26" i="5"/>
  <c r="BD26" i="5" s="1"/>
  <c r="BC27" i="5"/>
  <c r="BD27" i="5" s="1"/>
  <c r="BC28" i="5"/>
  <c r="BD28" i="5" s="1"/>
  <c r="BC29" i="5"/>
  <c r="BD29" i="5" s="1"/>
  <c r="BC30" i="5"/>
  <c r="BD30" i="5" s="1"/>
  <c r="BC31" i="5"/>
  <c r="BD31" i="5" s="1"/>
  <c r="BC32" i="5"/>
  <c r="BD32" i="5" s="1"/>
  <c r="BC33" i="5"/>
  <c r="BD33" i="5" s="1"/>
  <c r="BC34" i="5"/>
  <c r="BD34" i="5" s="1"/>
  <c r="BC35" i="5"/>
  <c r="BD35" i="5" s="1"/>
  <c r="BC36" i="5"/>
  <c r="BD36" i="5" s="1"/>
  <c r="BC37" i="5"/>
  <c r="BD37" i="5" s="1"/>
  <c r="BC5" i="5"/>
  <c r="BD5" i="5" s="1"/>
  <c r="AL6" i="5"/>
  <c r="AM6" i="5" s="1"/>
  <c r="AL7" i="5"/>
  <c r="AM7" i="5" s="1"/>
  <c r="AL8" i="5"/>
  <c r="AM8" i="5" s="1"/>
  <c r="AL9" i="5"/>
  <c r="AM9" i="5" s="1"/>
  <c r="AL10" i="5"/>
  <c r="AM10" i="5" s="1"/>
  <c r="AL11" i="5"/>
  <c r="AM11" i="5" s="1"/>
  <c r="AL12" i="5"/>
  <c r="AM12" i="5" s="1"/>
  <c r="AL13" i="5"/>
  <c r="AM13" i="5" s="1"/>
  <c r="AL14" i="5"/>
  <c r="AM14" i="5" s="1"/>
  <c r="AL15" i="5"/>
  <c r="AM15" i="5" s="1"/>
  <c r="AL16" i="5"/>
  <c r="AM16" i="5" s="1"/>
  <c r="AL17" i="5"/>
  <c r="AM17" i="5" s="1"/>
  <c r="AL18" i="5"/>
  <c r="AM18" i="5" s="1"/>
  <c r="AL19" i="5"/>
  <c r="AM19" i="5" s="1"/>
  <c r="AL20" i="5"/>
  <c r="AM20" i="5" s="1"/>
  <c r="AL21" i="5"/>
  <c r="AM21" i="5" s="1"/>
  <c r="AL22" i="5"/>
  <c r="AM22" i="5" s="1"/>
  <c r="AL23" i="5"/>
  <c r="AM23" i="5" s="1"/>
  <c r="AL24" i="5"/>
  <c r="AM24" i="5" s="1"/>
  <c r="AL25" i="5"/>
  <c r="AM25" i="5" s="1"/>
  <c r="AL26" i="5"/>
  <c r="AM26" i="5" s="1"/>
  <c r="AL27" i="5"/>
  <c r="AM27" i="5" s="1"/>
  <c r="AL28" i="5"/>
  <c r="AM28" i="5" s="1"/>
  <c r="AL29" i="5"/>
  <c r="AM29" i="5" s="1"/>
  <c r="AL30" i="5"/>
  <c r="AM30" i="5" s="1"/>
  <c r="AL31" i="5"/>
  <c r="AM31" i="5" s="1"/>
  <c r="AL32" i="5"/>
  <c r="AM32" i="5" s="1"/>
  <c r="AL33" i="5"/>
  <c r="AM33" i="5" s="1"/>
  <c r="AL34" i="5"/>
  <c r="AM34" i="5" s="1"/>
  <c r="AL35" i="5"/>
  <c r="AM35" i="5" s="1"/>
  <c r="AL36" i="5"/>
  <c r="AM36" i="5" s="1"/>
  <c r="AL37" i="5"/>
  <c r="AM37" i="5" s="1"/>
  <c r="AL5" i="5"/>
  <c r="AM5" i="5" s="1"/>
  <c r="AB6" i="5"/>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i="34"/>
  <c r="FR35" i="35"/>
  <c r="FQ35" i="35"/>
  <c r="FP35" i="35"/>
  <c r="FO35" i="35"/>
  <c r="FN35" i="35"/>
  <c r="FM35" i="35"/>
  <c r="FL35" i="35"/>
  <c r="FK35" i="35"/>
  <c r="FJ35" i="35"/>
  <c r="FI35" i="35"/>
  <c r="FH35" i="35"/>
  <c r="FG35" i="35"/>
  <c r="FF35" i="35"/>
  <c r="FE35" i="35"/>
  <c r="FD35" i="35"/>
  <c r="FC35" i="35"/>
  <c r="FB35" i="35"/>
  <c r="FA35" i="35"/>
  <c r="EZ35" i="35"/>
  <c r="EY35" i="35"/>
  <c r="EX35" i="35"/>
  <c r="EW35" i="35"/>
  <c r="EV35" i="35"/>
  <c r="EU35" i="35"/>
  <c r="ET35" i="35"/>
  <c r="ES35" i="35"/>
  <c r="ER35" i="35"/>
  <c r="EQ35" i="35"/>
  <c r="EP35" i="35"/>
  <c r="EO35" i="35"/>
  <c r="EN35" i="35"/>
  <c r="EM35" i="35"/>
  <c r="EL35" i="35"/>
  <c r="EK35" i="35"/>
  <c r="EJ35" i="35"/>
  <c r="EI35" i="35"/>
  <c r="EH35" i="35"/>
  <c r="EG35" i="35"/>
  <c r="EF35" i="35"/>
  <c r="EE35" i="35"/>
  <c r="ED35" i="35"/>
  <c r="EC35" i="35"/>
  <c r="EB35" i="35"/>
  <c r="EA35" i="35"/>
  <c r="DZ35" i="35"/>
  <c r="DY35" i="35"/>
  <c r="DX35" i="35"/>
  <c r="DW35" i="35"/>
  <c r="DV35" i="35"/>
  <c r="DU35" i="35"/>
  <c r="DT35" i="35"/>
  <c r="DS35" i="35"/>
  <c r="DR35" i="35"/>
  <c r="DQ35" i="35"/>
  <c r="DO35" i="35"/>
  <c r="DN35" i="35"/>
  <c r="DM35" i="35"/>
  <c r="DL35" i="35"/>
  <c r="DK35" i="35"/>
  <c r="DJ35" i="35"/>
  <c r="DI35" i="35"/>
  <c r="DH35" i="35"/>
  <c r="DG35" i="35"/>
  <c r="DF35" i="35"/>
  <c r="DE35" i="35"/>
  <c r="DD35" i="35"/>
  <c r="DC35" i="35"/>
  <c r="DB35" i="35"/>
  <c r="DA35" i="35"/>
  <c r="CZ35" i="35"/>
  <c r="CY35" i="35"/>
  <c r="CX35" i="35"/>
  <c r="CW35" i="35"/>
  <c r="CV35" i="35"/>
  <c r="CU35" i="35"/>
  <c r="CT35" i="35"/>
  <c r="CR35" i="35"/>
  <c r="CQ35" i="35"/>
  <c r="CP35" i="35"/>
  <c r="CO35" i="35"/>
  <c r="CN35" i="35"/>
  <c r="CM35" i="35"/>
  <c r="CL35" i="35"/>
  <c r="CK35" i="35"/>
  <c r="CJ35" i="35"/>
  <c r="CI35" i="35"/>
  <c r="CH35" i="35"/>
  <c r="CG35" i="35"/>
  <c r="CF35" i="35"/>
  <c r="CE35" i="35"/>
  <c r="CD35" i="35"/>
  <c r="CC35" i="35"/>
  <c r="CB35" i="35"/>
  <c r="CA35" i="35"/>
  <c r="BZ35" i="35"/>
  <c r="BX35" i="35"/>
  <c r="BW35" i="35"/>
  <c r="BV35" i="35"/>
  <c r="BU35" i="35"/>
  <c r="BT35" i="35"/>
  <c r="BS35" i="35"/>
  <c r="BR35" i="35"/>
  <c r="BQ35" i="35"/>
  <c r="BP35" i="35"/>
  <c r="BO35" i="35"/>
  <c r="BN35" i="35"/>
  <c r="BM35" i="35"/>
  <c r="BL35" i="35"/>
  <c r="BK35" i="35"/>
  <c r="BI35" i="35"/>
  <c r="BH35" i="35"/>
  <c r="BG35" i="35"/>
  <c r="BF35" i="35"/>
  <c r="BE35" i="35"/>
  <c r="BD35" i="35"/>
  <c r="BC35" i="35"/>
  <c r="BB35" i="35"/>
  <c r="BA35" i="35"/>
  <c r="AY35" i="35"/>
  <c r="AX35" i="35"/>
  <c r="AW35" i="35"/>
  <c r="AV35" i="35"/>
  <c r="AU35" i="35"/>
  <c r="AT35" i="35"/>
  <c r="AS35" i="35"/>
  <c r="AR35" i="35"/>
  <c r="AQ35" i="35"/>
  <c r="AP35" i="35"/>
  <c r="AO35" i="35"/>
  <c r="AN35" i="35"/>
  <c r="AM35" i="35"/>
  <c r="AL35" i="35"/>
  <c r="AK35" i="35"/>
  <c r="AJ35" i="35"/>
  <c r="AH35" i="35"/>
  <c r="AG35" i="35"/>
  <c r="AF35" i="35"/>
  <c r="AE35" i="35"/>
  <c r="AD35" i="35"/>
  <c r="AC35" i="35"/>
  <c r="AB35" i="35"/>
  <c r="AA35" i="35"/>
  <c r="Z35" i="35"/>
  <c r="Y35" i="35"/>
  <c r="X35" i="35"/>
  <c r="W35" i="35"/>
  <c r="V35" i="35"/>
  <c r="U35" i="35"/>
  <c r="T35" i="35"/>
  <c r="S35" i="35"/>
  <c r="R35" i="35"/>
  <c r="Q35" i="35"/>
  <c r="P35" i="35"/>
  <c r="O35" i="35"/>
  <c r="N35" i="35"/>
  <c r="M35" i="35"/>
  <c r="L35" i="35"/>
  <c r="K35" i="35"/>
  <c r="J35" i="35"/>
  <c r="I35" i="35"/>
  <c r="H35" i="35"/>
  <c r="G35" i="35"/>
  <c r="F35" i="35"/>
  <c r="E35" i="35"/>
  <c r="D35" i="35"/>
  <c r="FR34" i="35"/>
  <c r="FQ34" i="35"/>
  <c r="FP34" i="35"/>
  <c r="FO34" i="35"/>
  <c r="FN34" i="35"/>
  <c r="FM34" i="35"/>
  <c r="FL34" i="35"/>
  <c r="FK34" i="35"/>
  <c r="FJ34" i="35"/>
  <c r="FI34" i="35"/>
  <c r="FH34" i="35"/>
  <c r="FG34" i="35"/>
  <c r="FF34" i="35"/>
  <c r="FE34" i="35"/>
  <c r="FD34" i="35"/>
  <c r="FC34" i="35"/>
  <c r="FB34" i="35"/>
  <c r="FA34" i="35"/>
  <c r="EZ34" i="35"/>
  <c r="EY34" i="35"/>
  <c r="EX34" i="35"/>
  <c r="EW34" i="35"/>
  <c r="EV34" i="35"/>
  <c r="EU34" i="35"/>
  <c r="ET34" i="35"/>
  <c r="ES34" i="35"/>
  <c r="ER34" i="35"/>
  <c r="EQ34" i="35"/>
  <c r="EP34" i="35"/>
  <c r="EO34" i="35"/>
  <c r="EN34" i="35"/>
  <c r="EM34" i="35"/>
  <c r="EL34" i="35"/>
  <c r="EK34" i="35"/>
  <c r="EJ34" i="35"/>
  <c r="EI34" i="35"/>
  <c r="EH34" i="35"/>
  <c r="EG34" i="35"/>
  <c r="EF34" i="35"/>
  <c r="EE34" i="35"/>
  <c r="ED34" i="35"/>
  <c r="EC34" i="35"/>
  <c r="EB34" i="35"/>
  <c r="EA34" i="35"/>
  <c r="DZ34" i="35"/>
  <c r="DY34" i="35"/>
  <c r="DX34" i="35"/>
  <c r="DW34" i="35"/>
  <c r="DV34" i="35"/>
  <c r="DU34" i="35"/>
  <c r="DT34" i="35"/>
  <c r="DS34" i="35"/>
  <c r="DR34" i="35"/>
  <c r="DQ34" i="35"/>
  <c r="DO34" i="35"/>
  <c r="DN34" i="35"/>
  <c r="DM34" i="35"/>
  <c r="DL34" i="35"/>
  <c r="DK34" i="35"/>
  <c r="DJ34" i="35"/>
  <c r="DI34" i="35"/>
  <c r="DH34" i="35"/>
  <c r="DG34" i="35"/>
  <c r="DF34" i="35"/>
  <c r="DE34" i="35"/>
  <c r="DD34" i="35"/>
  <c r="DC34" i="35"/>
  <c r="DB34" i="35"/>
  <c r="DA34" i="35"/>
  <c r="CZ34" i="35"/>
  <c r="CY34" i="35"/>
  <c r="CX34" i="35"/>
  <c r="CW34" i="35"/>
  <c r="CV34" i="35"/>
  <c r="CU34" i="35"/>
  <c r="CT34" i="35"/>
  <c r="CR34" i="35"/>
  <c r="CQ34" i="35"/>
  <c r="CP34" i="35"/>
  <c r="CO34" i="35"/>
  <c r="CN34" i="35"/>
  <c r="CM34" i="35"/>
  <c r="CL34" i="35"/>
  <c r="CK34" i="35"/>
  <c r="CJ34" i="35"/>
  <c r="CI34" i="35"/>
  <c r="CH34" i="35"/>
  <c r="CG34" i="35"/>
  <c r="CF34" i="35"/>
  <c r="CE34" i="35"/>
  <c r="CD34" i="35"/>
  <c r="CC34" i="35"/>
  <c r="CB34" i="35"/>
  <c r="CA34" i="35"/>
  <c r="BZ34" i="35"/>
  <c r="BX34" i="35"/>
  <c r="BW34" i="35"/>
  <c r="BV34" i="35"/>
  <c r="BU34" i="35"/>
  <c r="BT34" i="35"/>
  <c r="BS34" i="35"/>
  <c r="BR34" i="35"/>
  <c r="BQ34" i="35"/>
  <c r="BP34" i="35"/>
  <c r="BO34" i="35"/>
  <c r="BN34" i="35"/>
  <c r="BM34" i="35"/>
  <c r="BL34" i="35"/>
  <c r="BK34" i="35"/>
  <c r="BI34" i="35"/>
  <c r="BH34" i="35"/>
  <c r="BG34" i="35"/>
  <c r="BF34" i="35"/>
  <c r="BE34" i="35"/>
  <c r="BD34" i="35"/>
  <c r="BC34" i="35"/>
  <c r="BB34" i="35"/>
  <c r="BA34" i="35"/>
  <c r="AY34" i="35"/>
  <c r="AX34" i="35"/>
  <c r="AW34" i="35"/>
  <c r="AV34" i="35"/>
  <c r="AU34" i="35"/>
  <c r="AT34" i="35"/>
  <c r="AS34" i="35"/>
  <c r="AR34" i="35"/>
  <c r="AQ34" i="35"/>
  <c r="AP34" i="35"/>
  <c r="AO34" i="35"/>
  <c r="AN34" i="35"/>
  <c r="AM34" i="35"/>
  <c r="AL34" i="35"/>
  <c r="AK34" i="35"/>
  <c r="AJ34" i="35"/>
  <c r="AH34" i="35"/>
  <c r="AG34" i="35"/>
  <c r="AF34" i="35"/>
  <c r="AE34" i="35"/>
  <c r="AD34" i="35"/>
  <c r="AC34" i="35"/>
  <c r="AB34" i="35"/>
  <c r="AA34" i="35"/>
  <c r="Z34" i="35"/>
  <c r="Y34" i="35"/>
  <c r="X34" i="35"/>
  <c r="W34" i="35"/>
  <c r="V34" i="35"/>
  <c r="U34" i="35"/>
  <c r="T34" i="35"/>
  <c r="S34" i="35"/>
  <c r="R34" i="35"/>
  <c r="Q34" i="35"/>
  <c r="P34" i="35"/>
  <c r="O34" i="35"/>
  <c r="N34" i="35"/>
  <c r="M34" i="35"/>
  <c r="L34" i="35"/>
  <c r="K34" i="35"/>
  <c r="J34" i="35"/>
  <c r="I34" i="35"/>
  <c r="H34" i="35"/>
  <c r="G34" i="35"/>
  <c r="F34" i="35"/>
  <c r="E34" i="35"/>
  <c r="D34" i="35"/>
  <c r="FR33" i="35"/>
  <c r="FQ33" i="35"/>
  <c r="FP33" i="35"/>
  <c r="FO33" i="35"/>
  <c r="FN33" i="35"/>
  <c r="FM33" i="35"/>
  <c r="FL33" i="35"/>
  <c r="FK33" i="35"/>
  <c r="FJ33" i="35"/>
  <c r="FI33" i="35"/>
  <c r="FH33" i="35"/>
  <c r="FG33" i="35"/>
  <c r="FF33" i="35"/>
  <c r="FE33" i="35"/>
  <c r="FD33" i="35"/>
  <c r="FC33" i="35"/>
  <c r="FB33" i="35"/>
  <c r="FA33" i="35"/>
  <c r="EZ33" i="35"/>
  <c r="EY33" i="35"/>
  <c r="EX33" i="35"/>
  <c r="EW33" i="35"/>
  <c r="EV33" i="35"/>
  <c r="EU33" i="35"/>
  <c r="ET33" i="35"/>
  <c r="ES33" i="35"/>
  <c r="ER33" i="35"/>
  <c r="EQ33" i="35"/>
  <c r="EP33" i="35"/>
  <c r="EO33" i="35"/>
  <c r="EN33" i="35"/>
  <c r="EM33" i="35"/>
  <c r="EL33" i="35"/>
  <c r="EK33" i="35"/>
  <c r="EJ33" i="35"/>
  <c r="EI33" i="35"/>
  <c r="EH33" i="35"/>
  <c r="EG33" i="35"/>
  <c r="EF33" i="35"/>
  <c r="EE33" i="35"/>
  <c r="ED33" i="35"/>
  <c r="EC33" i="35"/>
  <c r="EB33" i="35"/>
  <c r="EA33" i="35"/>
  <c r="DZ33" i="35"/>
  <c r="DY33" i="35"/>
  <c r="DX33" i="35"/>
  <c r="DW33" i="35"/>
  <c r="DV33" i="35"/>
  <c r="DU33" i="35"/>
  <c r="DT33" i="35"/>
  <c r="DS33" i="35"/>
  <c r="DR33" i="35"/>
  <c r="DQ33" i="35"/>
  <c r="DO33" i="35"/>
  <c r="DN33" i="35"/>
  <c r="DM33" i="35"/>
  <c r="DL33" i="35"/>
  <c r="DK33" i="35"/>
  <c r="DJ33" i="35"/>
  <c r="DI33" i="35"/>
  <c r="DH33" i="35"/>
  <c r="DG33" i="35"/>
  <c r="DF33" i="35"/>
  <c r="DE33" i="35"/>
  <c r="DD33" i="35"/>
  <c r="DC33" i="35"/>
  <c r="DB33" i="35"/>
  <c r="DA33" i="35"/>
  <c r="CZ33" i="35"/>
  <c r="CY33" i="35"/>
  <c r="CX33" i="35"/>
  <c r="CW33" i="35"/>
  <c r="CV33" i="35"/>
  <c r="CU33" i="35"/>
  <c r="CT33" i="35"/>
  <c r="CR33" i="35"/>
  <c r="CQ33" i="35"/>
  <c r="CP33" i="35"/>
  <c r="CO33" i="35"/>
  <c r="CN33" i="35"/>
  <c r="CM33" i="35"/>
  <c r="CL33" i="35"/>
  <c r="CK33" i="35"/>
  <c r="CJ33" i="35"/>
  <c r="CI33" i="35"/>
  <c r="CH33" i="35"/>
  <c r="CG33" i="35"/>
  <c r="CF33" i="35"/>
  <c r="CE33" i="35"/>
  <c r="CD33" i="35"/>
  <c r="CC33" i="35"/>
  <c r="CB33" i="35"/>
  <c r="CA33" i="35"/>
  <c r="BZ33" i="35"/>
  <c r="BX33" i="35"/>
  <c r="BW33" i="35"/>
  <c r="BV33" i="35"/>
  <c r="BU33" i="35"/>
  <c r="BT33" i="35"/>
  <c r="BS33" i="35"/>
  <c r="BR33" i="35"/>
  <c r="BQ33" i="35"/>
  <c r="BP33" i="35"/>
  <c r="BO33" i="35"/>
  <c r="BN33" i="35"/>
  <c r="BM33" i="35"/>
  <c r="BL33" i="35"/>
  <c r="BK33" i="35"/>
  <c r="BI33" i="35"/>
  <c r="BH33" i="35"/>
  <c r="BG33" i="35"/>
  <c r="BF33" i="35"/>
  <c r="BE33" i="35"/>
  <c r="BD33" i="35"/>
  <c r="BC33" i="35"/>
  <c r="BB33" i="35"/>
  <c r="BA33" i="35"/>
  <c r="AY33" i="35"/>
  <c r="AX33" i="35"/>
  <c r="AW33" i="35"/>
  <c r="AV33" i="35"/>
  <c r="AU33" i="35"/>
  <c r="AT33" i="35"/>
  <c r="AS33" i="35"/>
  <c r="AR33" i="35"/>
  <c r="AQ33" i="35"/>
  <c r="AP33" i="35"/>
  <c r="AO33" i="35"/>
  <c r="AN33" i="35"/>
  <c r="AM33" i="35"/>
  <c r="AL33" i="35"/>
  <c r="AK33" i="35"/>
  <c r="AJ33" i="35"/>
  <c r="AH33" i="35"/>
  <c r="AG33" i="35"/>
  <c r="AF33" i="35"/>
  <c r="AE33" i="35"/>
  <c r="AD33" i="35"/>
  <c r="AC33" i="35"/>
  <c r="AB33" i="35"/>
  <c r="AA33" i="35"/>
  <c r="Z33" i="35"/>
  <c r="Y33" i="35"/>
  <c r="X33" i="35"/>
  <c r="W33" i="35"/>
  <c r="V33" i="35"/>
  <c r="U33" i="35"/>
  <c r="T33" i="35"/>
  <c r="S33" i="35"/>
  <c r="R33" i="35"/>
  <c r="Q33" i="35"/>
  <c r="P33" i="35"/>
  <c r="O33" i="35"/>
  <c r="N33" i="35"/>
  <c r="M33" i="35"/>
  <c r="L33" i="35"/>
  <c r="K33" i="35"/>
  <c r="J33" i="35"/>
  <c r="I33" i="35"/>
  <c r="H33" i="35"/>
  <c r="G33" i="35"/>
  <c r="F33" i="35"/>
  <c r="E33" i="35"/>
  <c r="D33" i="35"/>
  <c r="FR32" i="35"/>
  <c r="FQ32" i="35"/>
  <c r="FP32" i="35"/>
  <c r="FO32" i="35"/>
  <c r="FN32" i="35"/>
  <c r="FM32" i="35"/>
  <c r="FL32" i="35"/>
  <c r="FK32" i="35"/>
  <c r="FJ32" i="35"/>
  <c r="FI32" i="35"/>
  <c r="FH32" i="35"/>
  <c r="FG32" i="35"/>
  <c r="FF32" i="35"/>
  <c r="FE32" i="35"/>
  <c r="FD32" i="35"/>
  <c r="FC32" i="35"/>
  <c r="FB32" i="35"/>
  <c r="FA32" i="35"/>
  <c r="EZ32" i="35"/>
  <c r="EY32" i="35"/>
  <c r="EX32" i="35"/>
  <c r="EW32" i="35"/>
  <c r="EV32" i="35"/>
  <c r="EU32" i="35"/>
  <c r="ET32" i="35"/>
  <c r="ES32" i="35"/>
  <c r="ER32" i="35"/>
  <c r="EQ32" i="35"/>
  <c r="EP32" i="35"/>
  <c r="EO32" i="35"/>
  <c r="EN32" i="35"/>
  <c r="EM32" i="35"/>
  <c r="EL32" i="35"/>
  <c r="EK32" i="35"/>
  <c r="EJ32" i="35"/>
  <c r="EI32" i="35"/>
  <c r="EH32" i="35"/>
  <c r="EG32" i="35"/>
  <c r="EF32" i="35"/>
  <c r="EE32" i="35"/>
  <c r="ED32" i="35"/>
  <c r="EC32" i="35"/>
  <c r="EB32" i="35"/>
  <c r="EA32" i="35"/>
  <c r="DZ32" i="35"/>
  <c r="DY32" i="35"/>
  <c r="DX32" i="35"/>
  <c r="DW32" i="35"/>
  <c r="DV32" i="35"/>
  <c r="DU32" i="35"/>
  <c r="DT32" i="35"/>
  <c r="DS32" i="35"/>
  <c r="DR32" i="35"/>
  <c r="DQ32" i="35"/>
  <c r="DO32" i="35"/>
  <c r="DN32" i="35"/>
  <c r="DM32" i="35"/>
  <c r="DL32" i="35"/>
  <c r="DK32" i="35"/>
  <c r="DJ32" i="35"/>
  <c r="DI32" i="35"/>
  <c r="DH32" i="35"/>
  <c r="DG32" i="35"/>
  <c r="DF32" i="35"/>
  <c r="DE32" i="35"/>
  <c r="DD32" i="35"/>
  <c r="DC32" i="35"/>
  <c r="DB32" i="35"/>
  <c r="DA32" i="35"/>
  <c r="CZ32" i="35"/>
  <c r="CY32" i="35"/>
  <c r="CX32" i="35"/>
  <c r="CW32" i="35"/>
  <c r="CV32" i="35"/>
  <c r="CU32" i="35"/>
  <c r="CT32" i="35"/>
  <c r="CR32" i="35"/>
  <c r="CQ32" i="35"/>
  <c r="CP32" i="35"/>
  <c r="CO32" i="35"/>
  <c r="CN32" i="35"/>
  <c r="CM32" i="35"/>
  <c r="CL32" i="35"/>
  <c r="CK32" i="35"/>
  <c r="CJ32" i="35"/>
  <c r="CI32" i="35"/>
  <c r="CH32" i="35"/>
  <c r="CG32" i="35"/>
  <c r="CF32" i="35"/>
  <c r="CE32" i="35"/>
  <c r="CD32" i="35"/>
  <c r="CC32" i="35"/>
  <c r="CB32" i="35"/>
  <c r="CA32" i="35"/>
  <c r="BZ32" i="35"/>
  <c r="BX32" i="35"/>
  <c r="BW32" i="35"/>
  <c r="BV32" i="35"/>
  <c r="BU32" i="35"/>
  <c r="BT32" i="35"/>
  <c r="BS32" i="35"/>
  <c r="BR32" i="35"/>
  <c r="BQ32" i="35"/>
  <c r="BP32" i="35"/>
  <c r="BO32" i="35"/>
  <c r="BN32" i="35"/>
  <c r="BM32" i="35"/>
  <c r="BL32" i="35"/>
  <c r="BK32" i="35"/>
  <c r="BI32" i="35"/>
  <c r="BH32" i="35"/>
  <c r="BG32" i="35"/>
  <c r="BF32" i="35"/>
  <c r="BE32" i="35"/>
  <c r="BD32" i="35"/>
  <c r="BC32" i="35"/>
  <c r="BB32" i="35"/>
  <c r="BA32" i="35"/>
  <c r="AY32" i="35"/>
  <c r="AX32" i="35"/>
  <c r="AW32" i="35"/>
  <c r="AV32" i="35"/>
  <c r="AU32" i="35"/>
  <c r="AT32" i="35"/>
  <c r="AS32" i="35"/>
  <c r="AR32" i="35"/>
  <c r="AQ32" i="35"/>
  <c r="AP32" i="35"/>
  <c r="AO32" i="35"/>
  <c r="AN32" i="35"/>
  <c r="AM32" i="35"/>
  <c r="AL32" i="35"/>
  <c r="AK32" i="35"/>
  <c r="AJ32" i="35"/>
  <c r="AH32" i="35"/>
  <c r="AG32" i="35"/>
  <c r="AF32" i="35"/>
  <c r="AE32" i="35"/>
  <c r="AD32" i="35"/>
  <c r="AC32" i="35"/>
  <c r="AB32" i="35"/>
  <c r="AA32" i="35"/>
  <c r="Z32" i="35"/>
  <c r="Y32" i="35"/>
  <c r="X32" i="35"/>
  <c r="W32" i="35"/>
  <c r="V32" i="35"/>
  <c r="U32" i="35"/>
  <c r="T32" i="35"/>
  <c r="S32" i="35"/>
  <c r="R32" i="35"/>
  <c r="Q32" i="35"/>
  <c r="P32" i="35"/>
  <c r="O32" i="35"/>
  <c r="N32" i="35"/>
  <c r="M32" i="35"/>
  <c r="L32" i="35"/>
  <c r="K32" i="35"/>
  <c r="J32" i="35"/>
  <c r="I32" i="35"/>
  <c r="H32" i="35"/>
  <c r="G32" i="35"/>
  <c r="F32" i="35"/>
  <c r="E32" i="35"/>
  <c r="D32" i="35"/>
  <c r="FR31" i="35"/>
  <c r="FQ31" i="35"/>
  <c r="FP31" i="35"/>
  <c r="FO31" i="35"/>
  <c r="FN31" i="35"/>
  <c r="FM31" i="35"/>
  <c r="FL31" i="35"/>
  <c r="FK31" i="35"/>
  <c r="FJ31" i="35"/>
  <c r="FI31" i="35"/>
  <c r="FH31" i="35"/>
  <c r="FG31" i="35"/>
  <c r="FF31" i="35"/>
  <c r="FE31" i="35"/>
  <c r="FD31" i="35"/>
  <c r="FC31" i="35"/>
  <c r="FB31" i="35"/>
  <c r="FA31" i="35"/>
  <c r="EZ31" i="35"/>
  <c r="EY31" i="35"/>
  <c r="EX31" i="35"/>
  <c r="EW31" i="35"/>
  <c r="EV31" i="35"/>
  <c r="EU31" i="35"/>
  <c r="ET31" i="35"/>
  <c r="ES31" i="35"/>
  <c r="ER31" i="35"/>
  <c r="EQ31" i="35"/>
  <c r="EP31" i="35"/>
  <c r="EO31" i="35"/>
  <c r="EN31" i="35"/>
  <c r="EM31" i="35"/>
  <c r="EL31" i="35"/>
  <c r="EK31" i="35"/>
  <c r="EJ31" i="35"/>
  <c r="EI31" i="35"/>
  <c r="EH31" i="35"/>
  <c r="EG31" i="35"/>
  <c r="EF31" i="35"/>
  <c r="EE31" i="35"/>
  <c r="ED31" i="35"/>
  <c r="EC31" i="35"/>
  <c r="EB31" i="35"/>
  <c r="EA31" i="35"/>
  <c r="DZ31" i="35"/>
  <c r="DY31" i="35"/>
  <c r="DX31" i="35"/>
  <c r="DW31" i="35"/>
  <c r="DV31" i="35"/>
  <c r="DU31" i="35"/>
  <c r="DT31" i="35"/>
  <c r="DS31" i="35"/>
  <c r="DR31" i="35"/>
  <c r="DQ31" i="35"/>
  <c r="DO31" i="35"/>
  <c r="DN31" i="35"/>
  <c r="DM31" i="35"/>
  <c r="DL31" i="35"/>
  <c r="DK31" i="35"/>
  <c r="DJ31" i="35"/>
  <c r="DI31" i="35"/>
  <c r="DH31" i="35"/>
  <c r="DG31" i="35"/>
  <c r="DF31" i="35"/>
  <c r="DE31" i="35"/>
  <c r="DD31" i="35"/>
  <c r="DC31" i="35"/>
  <c r="DB31" i="35"/>
  <c r="DA31" i="35"/>
  <c r="CZ31" i="35"/>
  <c r="CY31" i="35"/>
  <c r="CX31" i="35"/>
  <c r="CW31" i="35"/>
  <c r="CV31" i="35"/>
  <c r="CU31" i="35"/>
  <c r="CT31" i="35"/>
  <c r="CR31" i="35"/>
  <c r="CQ31" i="35"/>
  <c r="CP31" i="35"/>
  <c r="CO31" i="35"/>
  <c r="CN31" i="35"/>
  <c r="CM31" i="35"/>
  <c r="CL31" i="35"/>
  <c r="CK31" i="35"/>
  <c r="CJ31" i="35"/>
  <c r="CI31" i="35"/>
  <c r="CH31" i="35"/>
  <c r="CG31" i="35"/>
  <c r="CF31" i="35"/>
  <c r="CE31" i="35"/>
  <c r="CD31" i="35"/>
  <c r="CC31" i="35"/>
  <c r="CB31" i="35"/>
  <c r="CA31" i="35"/>
  <c r="BZ31" i="35"/>
  <c r="BX31" i="35"/>
  <c r="BW31" i="35"/>
  <c r="BV31" i="35"/>
  <c r="BU31" i="35"/>
  <c r="BT31" i="35"/>
  <c r="BS31" i="35"/>
  <c r="BR31" i="35"/>
  <c r="BQ31" i="35"/>
  <c r="BP31" i="35"/>
  <c r="BO31" i="35"/>
  <c r="BN31" i="35"/>
  <c r="BM31" i="35"/>
  <c r="BL31" i="35"/>
  <c r="BK31" i="35"/>
  <c r="BI31" i="35"/>
  <c r="BH31" i="35"/>
  <c r="BG31" i="35"/>
  <c r="BF31" i="35"/>
  <c r="BE31" i="35"/>
  <c r="BD31" i="35"/>
  <c r="BC31" i="35"/>
  <c r="BB31" i="35"/>
  <c r="BA31" i="35"/>
  <c r="AY31" i="35"/>
  <c r="AX31" i="35"/>
  <c r="AW31" i="35"/>
  <c r="AV31" i="35"/>
  <c r="AU31" i="35"/>
  <c r="AT31" i="35"/>
  <c r="AS31" i="35"/>
  <c r="AR31" i="35"/>
  <c r="AQ31" i="35"/>
  <c r="AP31" i="35"/>
  <c r="AO31" i="35"/>
  <c r="AN31" i="35"/>
  <c r="AM31" i="35"/>
  <c r="AL31" i="35"/>
  <c r="AK31" i="35"/>
  <c r="AJ31" i="35"/>
  <c r="AH31" i="35"/>
  <c r="AG31" i="35"/>
  <c r="AF31" i="35"/>
  <c r="AE31" i="35"/>
  <c r="AD31" i="35"/>
  <c r="AC31" i="35"/>
  <c r="AB31" i="35"/>
  <c r="AA31" i="35"/>
  <c r="Z31" i="35"/>
  <c r="Y31" i="35"/>
  <c r="X31" i="35"/>
  <c r="W31" i="35"/>
  <c r="V31" i="35"/>
  <c r="U31" i="35"/>
  <c r="T31" i="35"/>
  <c r="S31" i="35"/>
  <c r="R31" i="35"/>
  <c r="Q31" i="35"/>
  <c r="P31" i="35"/>
  <c r="O31" i="35"/>
  <c r="N31" i="35"/>
  <c r="M31" i="35"/>
  <c r="L31" i="35"/>
  <c r="K31" i="35"/>
  <c r="J31" i="35"/>
  <c r="I31" i="35"/>
  <c r="H31" i="35"/>
  <c r="G31" i="35"/>
  <c r="F31" i="35"/>
  <c r="E31" i="35"/>
  <c r="D31" i="35"/>
  <c r="FR30" i="35"/>
  <c r="FQ30" i="35"/>
  <c r="FP30" i="35"/>
  <c r="FO30" i="35"/>
  <c r="FN30" i="35"/>
  <c r="FM30" i="35"/>
  <c r="FL30" i="35"/>
  <c r="FK30" i="35"/>
  <c r="FJ30" i="35"/>
  <c r="FI30" i="35"/>
  <c r="FH30" i="35"/>
  <c r="FG30" i="35"/>
  <c r="FF30" i="35"/>
  <c r="FE30" i="35"/>
  <c r="FD30" i="35"/>
  <c r="FC30" i="35"/>
  <c r="FB30" i="35"/>
  <c r="FA30" i="35"/>
  <c r="EZ30" i="35"/>
  <c r="EY30" i="35"/>
  <c r="EX30" i="35"/>
  <c r="EW30" i="35"/>
  <c r="EV30" i="35"/>
  <c r="EU30" i="35"/>
  <c r="ET30" i="35"/>
  <c r="ES30" i="35"/>
  <c r="ER30" i="35"/>
  <c r="EQ30" i="35"/>
  <c r="EP30" i="35"/>
  <c r="EO30" i="35"/>
  <c r="EN30" i="35"/>
  <c r="EM30" i="35"/>
  <c r="EL30" i="35"/>
  <c r="EK30" i="35"/>
  <c r="EJ30" i="35"/>
  <c r="EI30" i="35"/>
  <c r="EH30" i="35"/>
  <c r="EG30" i="35"/>
  <c r="EF30" i="35"/>
  <c r="EE30" i="35"/>
  <c r="ED30" i="35"/>
  <c r="EC30" i="35"/>
  <c r="EB30" i="35"/>
  <c r="EA30" i="35"/>
  <c r="DZ30" i="35"/>
  <c r="DY30" i="35"/>
  <c r="DX30" i="35"/>
  <c r="DW30" i="35"/>
  <c r="DV30" i="35"/>
  <c r="DU30" i="35"/>
  <c r="DT30" i="35"/>
  <c r="DS30" i="35"/>
  <c r="DR30" i="35"/>
  <c r="DQ30" i="35"/>
  <c r="DO30" i="35"/>
  <c r="DN30" i="35"/>
  <c r="DM30" i="35"/>
  <c r="DL30" i="35"/>
  <c r="DK30" i="35"/>
  <c r="DJ30" i="35"/>
  <c r="DI30" i="35"/>
  <c r="DH30" i="35"/>
  <c r="DG30" i="35"/>
  <c r="DF30" i="35"/>
  <c r="DE30" i="35"/>
  <c r="DD30" i="35"/>
  <c r="DC30" i="35"/>
  <c r="DB30" i="35"/>
  <c r="DA30" i="35"/>
  <c r="CZ30" i="35"/>
  <c r="CY30" i="35"/>
  <c r="CX30" i="35"/>
  <c r="CW30" i="35"/>
  <c r="CV30" i="35"/>
  <c r="CU30" i="35"/>
  <c r="CT30" i="35"/>
  <c r="CR30" i="35"/>
  <c r="CQ30" i="35"/>
  <c r="CP30" i="35"/>
  <c r="CO30" i="35"/>
  <c r="CN30" i="35"/>
  <c r="CM30" i="35"/>
  <c r="CL30" i="35"/>
  <c r="CK30" i="35"/>
  <c r="CJ30" i="35"/>
  <c r="CI30" i="35"/>
  <c r="CH30" i="35"/>
  <c r="CG30" i="35"/>
  <c r="CF30" i="35"/>
  <c r="CE30" i="35"/>
  <c r="CD30" i="35"/>
  <c r="CC30" i="35"/>
  <c r="CB30" i="35"/>
  <c r="CA30" i="35"/>
  <c r="BZ30" i="35"/>
  <c r="BX30" i="35"/>
  <c r="BW30" i="35"/>
  <c r="BV30" i="35"/>
  <c r="BU30" i="35"/>
  <c r="BT30" i="35"/>
  <c r="BS30" i="35"/>
  <c r="BR30" i="35"/>
  <c r="BQ30" i="35"/>
  <c r="BP30" i="35"/>
  <c r="BO30" i="35"/>
  <c r="BN30" i="35"/>
  <c r="BM30" i="35"/>
  <c r="BL30" i="35"/>
  <c r="BK30" i="35"/>
  <c r="BI30" i="35"/>
  <c r="BH30" i="35"/>
  <c r="BG30" i="35"/>
  <c r="BF30" i="35"/>
  <c r="BE30" i="35"/>
  <c r="BD30" i="35"/>
  <c r="BC30" i="35"/>
  <c r="BB30" i="35"/>
  <c r="BA30" i="35"/>
  <c r="AY30" i="35"/>
  <c r="AX30" i="35"/>
  <c r="AW30" i="35"/>
  <c r="AV30" i="35"/>
  <c r="AU30" i="35"/>
  <c r="AT30" i="35"/>
  <c r="AS30" i="35"/>
  <c r="AR30" i="35"/>
  <c r="AQ30" i="35"/>
  <c r="AP30" i="35"/>
  <c r="AO30" i="35"/>
  <c r="AN30" i="35"/>
  <c r="AM30" i="35"/>
  <c r="AL30" i="35"/>
  <c r="AK30" i="35"/>
  <c r="AJ30" i="35"/>
  <c r="AH30" i="35"/>
  <c r="AG30" i="35"/>
  <c r="AF30" i="35"/>
  <c r="AE30" i="35"/>
  <c r="AD30" i="35"/>
  <c r="AC30" i="35"/>
  <c r="AB30" i="35"/>
  <c r="AA30" i="35"/>
  <c r="Z30" i="35"/>
  <c r="Y30" i="35"/>
  <c r="X30" i="35"/>
  <c r="W30" i="35"/>
  <c r="V30" i="35"/>
  <c r="U30" i="35"/>
  <c r="T30" i="35"/>
  <c r="S30" i="35"/>
  <c r="R30" i="35"/>
  <c r="Q30" i="35"/>
  <c r="P30" i="35"/>
  <c r="O30" i="35"/>
  <c r="N30" i="35"/>
  <c r="M30" i="35"/>
  <c r="L30" i="35"/>
  <c r="K30" i="35"/>
  <c r="J30" i="35"/>
  <c r="I30" i="35"/>
  <c r="H30" i="35"/>
  <c r="G30" i="35"/>
  <c r="F30" i="35"/>
  <c r="E30" i="35"/>
  <c r="D30" i="35"/>
  <c r="FR29" i="35"/>
  <c r="FQ29" i="35"/>
  <c r="FP29" i="35"/>
  <c r="FO29" i="35"/>
  <c r="FN29" i="35"/>
  <c r="FM29" i="35"/>
  <c r="FL29" i="35"/>
  <c r="FK29" i="35"/>
  <c r="FJ29" i="35"/>
  <c r="FI29" i="35"/>
  <c r="FH29" i="35"/>
  <c r="FG29" i="35"/>
  <c r="FF29" i="35"/>
  <c r="FE29" i="35"/>
  <c r="FD29" i="35"/>
  <c r="FC29" i="35"/>
  <c r="FB29" i="35"/>
  <c r="FA29" i="35"/>
  <c r="EZ29" i="35"/>
  <c r="EY29" i="35"/>
  <c r="EX29" i="35"/>
  <c r="EW29" i="35"/>
  <c r="EV29" i="35"/>
  <c r="EU29" i="35"/>
  <c r="ET29" i="35"/>
  <c r="ES29" i="35"/>
  <c r="ER29" i="35"/>
  <c r="EQ29" i="35"/>
  <c r="EP29" i="35"/>
  <c r="EO29" i="35"/>
  <c r="EN29" i="35"/>
  <c r="EM29" i="35"/>
  <c r="EL29" i="35"/>
  <c r="EK29" i="35"/>
  <c r="EJ29" i="35"/>
  <c r="EI29" i="35"/>
  <c r="EH29" i="35"/>
  <c r="EG29" i="35"/>
  <c r="EF29" i="35"/>
  <c r="EE29" i="35"/>
  <c r="ED29" i="35"/>
  <c r="EC29" i="35"/>
  <c r="EB29" i="35"/>
  <c r="EA29" i="35"/>
  <c r="DZ29" i="35"/>
  <c r="DY29" i="35"/>
  <c r="DX29" i="35"/>
  <c r="DW29" i="35"/>
  <c r="DV29" i="35"/>
  <c r="DU29" i="35"/>
  <c r="DT29" i="35"/>
  <c r="DS29" i="35"/>
  <c r="DR29" i="35"/>
  <c r="DQ29" i="35"/>
  <c r="DO29" i="35"/>
  <c r="DN29" i="35"/>
  <c r="DM29" i="35"/>
  <c r="DL29" i="35"/>
  <c r="DK29" i="35"/>
  <c r="DJ29" i="35"/>
  <c r="DI29" i="35"/>
  <c r="DH29" i="35"/>
  <c r="DG29" i="35"/>
  <c r="DF29" i="35"/>
  <c r="DE29" i="35"/>
  <c r="DD29" i="35"/>
  <c r="DC29" i="35"/>
  <c r="DB29" i="35"/>
  <c r="DA29" i="35"/>
  <c r="CZ29" i="35"/>
  <c r="CY29" i="35"/>
  <c r="CX29" i="35"/>
  <c r="CW29" i="35"/>
  <c r="CV29" i="35"/>
  <c r="CU29" i="35"/>
  <c r="CT29" i="35"/>
  <c r="CR29" i="35"/>
  <c r="CQ29" i="35"/>
  <c r="CP29" i="35"/>
  <c r="CO29" i="35"/>
  <c r="CN29" i="35"/>
  <c r="CM29" i="35"/>
  <c r="CL29" i="35"/>
  <c r="CK29" i="35"/>
  <c r="CJ29" i="35"/>
  <c r="CI29" i="35"/>
  <c r="CH29" i="35"/>
  <c r="CG29" i="35"/>
  <c r="CF29" i="35"/>
  <c r="CE29" i="35"/>
  <c r="CD29" i="35"/>
  <c r="CC29" i="35"/>
  <c r="CB29" i="35"/>
  <c r="CA29" i="35"/>
  <c r="BZ29" i="35"/>
  <c r="BX29" i="35"/>
  <c r="BW29" i="35"/>
  <c r="BV29" i="35"/>
  <c r="BU29" i="35"/>
  <c r="BT29" i="35"/>
  <c r="BS29" i="35"/>
  <c r="BR29" i="35"/>
  <c r="BQ29" i="35"/>
  <c r="BP29" i="35"/>
  <c r="BO29" i="35"/>
  <c r="BN29" i="35"/>
  <c r="BM29" i="35"/>
  <c r="BL29" i="35"/>
  <c r="BK29" i="35"/>
  <c r="BI29" i="35"/>
  <c r="BH29" i="35"/>
  <c r="BG29" i="35"/>
  <c r="BF29" i="35"/>
  <c r="BE29" i="35"/>
  <c r="BD29" i="35"/>
  <c r="BC29" i="35"/>
  <c r="BB29" i="35"/>
  <c r="BA29" i="35"/>
  <c r="AY29" i="35"/>
  <c r="AX29" i="35"/>
  <c r="AW29" i="35"/>
  <c r="AV29" i="35"/>
  <c r="AU29" i="35"/>
  <c r="AT29" i="35"/>
  <c r="AS29" i="35"/>
  <c r="AR29" i="35"/>
  <c r="AQ29" i="35"/>
  <c r="AP29" i="35"/>
  <c r="AO29" i="35"/>
  <c r="AN29" i="35"/>
  <c r="AM29" i="35"/>
  <c r="AL29" i="35"/>
  <c r="AK29" i="35"/>
  <c r="AJ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9" i="35"/>
  <c r="FR28" i="35"/>
  <c r="FQ28" i="35"/>
  <c r="FP28" i="35"/>
  <c r="FO28" i="35"/>
  <c r="FN28" i="35"/>
  <c r="FM28" i="35"/>
  <c r="FL28" i="35"/>
  <c r="FK28" i="35"/>
  <c r="FJ28" i="35"/>
  <c r="FI28" i="35"/>
  <c r="FH28" i="35"/>
  <c r="FG28" i="35"/>
  <c r="FF28" i="35"/>
  <c r="FE28" i="35"/>
  <c r="FD28" i="35"/>
  <c r="FC28" i="35"/>
  <c r="FB28" i="35"/>
  <c r="FA28" i="35"/>
  <c r="EZ28" i="35"/>
  <c r="EY28" i="35"/>
  <c r="EX28" i="35"/>
  <c r="EW28" i="35"/>
  <c r="EV28" i="35"/>
  <c r="EU28" i="35"/>
  <c r="ET28" i="35"/>
  <c r="ES28" i="35"/>
  <c r="ER28" i="35"/>
  <c r="EQ28" i="35"/>
  <c r="EP28" i="35"/>
  <c r="EO28" i="35"/>
  <c r="EN28" i="35"/>
  <c r="EM28" i="35"/>
  <c r="EL28" i="35"/>
  <c r="EK28" i="35"/>
  <c r="EJ28" i="35"/>
  <c r="EI28" i="35"/>
  <c r="EH28" i="35"/>
  <c r="EG28" i="35"/>
  <c r="EF28" i="35"/>
  <c r="EE28" i="35"/>
  <c r="ED28" i="35"/>
  <c r="EC28" i="35"/>
  <c r="EB28" i="35"/>
  <c r="EA28" i="35"/>
  <c r="DZ28" i="35"/>
  <c r="DY28" i="35"/>
  <c r="DX28" i="35"/>
  <c r="DW28" i="35"/>
  <c r="DV28" i="35"/>
  <c r="DU28" i="35"/>
  <c r="DT28" i="35"/>
  <c r="DS28" i="35"/>
  <c r="DR28" i="35"/>
  <c r="DQ28" i="35"/>
  <c r="DO28" i="35"/>
  <c r="DN28" i="35"/>
  <c r="DM28" i="35"/>
  <c r="DL28" i="35"/>
  <c r="DK28" i="35"/>
  <c r="DJ28" i="35"/>
  <c r="DI28" i="35"/>
  <c r="DH28" i="35"/>
  <c r="DG28" i="35"/>
  <c r="DF28" i="35"/>
  <c r="DE28" i="35"/>
  <c r="DD28" i="35"/>
  <c r="DC28" i="35"/>
  <c r="DB28" i="35"/>
  <c r="DA28" i="35"/>
  <c r="CZ28" i="35"/>
  <c r="CY28" i="35"/>
  <c r="CX28" i="35"/>
  <c r="CW28" i="35"/>
  <c r="CV28" i="35"/>
  <c r="CU28" i="35"/>
  <c r="CT28" i="35"/>
  <c r="CR28" i="35"/>
  <c r="CQ28" i="35"/>
  <c r="CP28" i="35"/>
  <c r="CO28" i="35"/>
  <c r="CN28" i="35"/>
  <c r="CM28" i="35"/>
  <c r="CL28" i="35"/>
  <c r="CK28" i="35"/>
  <c r="CJ28" i="35"/>
  <c r="CI28" i="35"/>
  <c r="CH28" i="35"/>
  <c r="CG28" i="35"/>
  <c r="CF28" i="35"/>
  <c r="CE28" i="35"/>
  <c r="CD28" i="35"/>
  <c r="CC28" i="35"/>
  <c r="CB28" i="35"/>
  <c r="CA28" i="35"/>
  <c r="BZ28" i="35"/>
  <c r="BX28" i="35"/>
  <c r="BW28" i="35"/>
  <c r="BV28" i="35"/>
  <c r="BU28" i="35"/>
  <c r="BT28" i="35"/>
  <c r="BS28" i="35"/>
  <c r="BR28" i="35"/>
  <c r="BQ28" i="35"/>
  <c r="BP28" i="35"/>
  <c r="BO28" i="35"/>
  <c r="BN28" i="35"/>
  <c r="BM28" i="35"/>
  <c r="BL28" i="35"/>
  <c r="BK28" i="35"/>
  <c r="BI28" i="35"/>
  <c r="BH28" i="35"/>
  <c r="BG28" i="35"/>
  <c r="BF28" i="35"/>
  <c r="BE28" i="35"/>
  <c r="BD28" i="35"/>
  <c r="BC28" i="35"/>
  <c r="BB28" i="35"/>
  <c r="BA28" i="35"/>
  <c r="AY28" i="35"/>
  <c r="AX28" i="35"/>
  <c r="AW28" i="35"/>
  <c r="AV28" i="35"/>
  <c r="AU28" i="35"/>
  <c r="AT28" i="35"/>
  <c r="AS28" i="35"/>
  <c r="AR28" i="35"/>
  <c r="AQ28" i="35"/>
  <c r="AP28" i="35"/>
  <c r="AO28" i="35"/>
  <c r="AN28" i="35"/>
  <c r="AM28" i="35"/>
  <c r="AL28" i="35"/>
  <c r="AK28" i="35"/>
  <c r="AJ28" i="35"/>
  <c r="AH28" i="35"/>
  <c r="AG28" i="35"/>
  <c r="AF28" i="35"/>
  <c r="AE28" i="35"/>
  <c r="AD28" i="35"/>
  <c r="AC28" i="35"/>
  <c r="AB28" i="35"/>
  <c r="AA28" i="35"/>
  <c r="Z28" i="35"/>
  <c r="Y28" i="35"/>
  <c r="X28" i="35"/>
  <c r="W28" i="35"/>
  <c r="V28" i="35"/>
  <c r="U28" i="35"/>
  <c r="T28" i="35"/>
  <c r="S28" i="35"/>
  <c r="R28" i="35"/>
  <c r="Q28" i="35"/>
  <c r="P28" i="35"/>
  <c r="O28" i="35"/>
  <c r="N28" i="35"/>
  <c r="M28" i="35"/>
  <c r="L28" i="35"/>
  <c r="K28" i="35"/>
  <c r="J28" i="35"/>
  <c r="I28" i="35"/>
  <c r="H28" i="35"/>
  <c r="G28" i="35"/>
  <c r="F28" i="35"/>
  <c r="E28" i="35"/>
  <c r="D28" i="35"/>
  <c r="FR27" i="35"/>
  <c r="FQ27" i="35"/>
  <c r="FP27" i="35"/>
  <c r="FO27" i="35"/>
  <c r="FN27" i="35"/>
  <c r="FM27" i="35"/>
  <c r="FL27" i="35"/>
  <c r="FK27" i="35"/>
  <c r="FJ27" i="35"/>
  <c r="FI27" i="35"/>
  <c r="FH27" i="35"/>
  <c r="FG27" i="35"/>
  <c r="FF27" i="35"/>
  <c r="FE27" i="35"/>
  <c r="FD27" i="35"/>
  <c r="FC27" i="35"/>
  <c r="FB27" i="35"/>
  <c r="FA27" i="35"/>
  <c r="EZ27" i="35"/>
  <c r="EY27" i="35"/>
  <c r="EX27" i="35"/>
  <c r="EW27" i="35"/>
  <c r="EV27" i="35"/>
  <c r="EU27" i="35"/>
  <c r="ET27" i="35"/>
  <c r="ES27" i="35"/>
  <c r="ER27" i="35"/>
  <c r="EQ27" i="35"/>
  <c r="EP27" i="35"/>
  <c r="EO27" i="35"/>
  <c r="EN27" i="35"/>
  <c r="EM27" i="35"/>
  <c r="EL27" i="35"/>
  <c r="EK27" i="35"/>
  <c r="EJ27" i="35"/>
  <c r="EI27" i="35"/>
  <c r="EH27" i="35"/>
  <c r="EG27" i="35"/>
  <c r="EF27" i="35"/>
  <c r="EE27" i="35"/>
  <c r="ED27" i="35"/>
  <c r="EC27" i="35"/>
  <c r="EB27" i="35"/>
  <c r="EA27" i="35"/>
  <c r="DZ27" i="35"/>
  <c r="DY27" i="35"/>
  <c r="DX27" i="35"/>
  <c r="DW27" i="35"/>
  <c r="DV27" i="35"/>
  <c r="DU27" i="35"/>
  <c r="DT27" i="35"/>
  <c r="DS27" i="35"/>
  <c r="DR27" i="35"/>
  <c r="DQ27" i="35"/>
  <c r="DO27" i="35"/>
  <c r="DN27" i="35"/>
  <c r="DM27" i="35"/>
  <c r="DL27" i="35"/>
  <c r="DK27" i="35"/>
  <c r="DJ27" i="35"/>
  <c r="DI27" i="35"/>
  <c r="DH27" i="35"/>
  <c r="DG27" i="35"/>
  <c r="DF27" i="35"/>
  <c r="DE27" i="35"/>
  <c r="DD27" i="35"/>
  <c r="DC27" i="35"/>
  <c r="DB27" i="35"/>
  <c r="DA27" i="35"/>
  <c r="CZ27" i="35"/>
  <c r="CY27" i="35"/>
  <c r="CX27" i="35"/>
  <c r="CW27" i="35"/>
  <c r="CV27" i="35"/>
  <c r="CU27" i="35"/>
  <c r="CT27" i="35"/>
  <c r="CR27" i="35"/>
  <c r="CQ27" i="35"/>
  <c r="CP27" i="35"/>
  <c r="CO27" i="35"/>
  <c r="CN27" i="35"/>
  <c r="CM27" i="35"/>
  <c r="CL27" i="35"/>
  <c r="CK27" i="35"/>
  <c r="CJ27" i="35"/>
  <c r="CI27" i="35"/>
  <c r="CH27" i="35"/>
  <c r="CG27" i="35"/>
  <c r="CF27" i="35"/>
  <c r="CE27" i="35"/>
  <c r="CD27" i="35"/>
  <c r="CC27" i="35"/>
  <c r="CB27" i="35"/>
  <c r="CA27" i="35"/>
  <c r="BZ27" i="35"/>
  <c r="BX27" i="35"/>
  <c r="BW27" i="35"/>
  <c r="BV27" i="35"/>
  <c r="BU27" i="35"/>
  <c r="BT27" i="35"/>
  <c r="BS27" i="35"/>
  <c r="BR27" i="35"/>
  <c r="BQ27" i="35"/>
  <c r="BP27" i="35"/>
  <c r="BO27" i="35"/>
  <c r="BN27" i="35"/>
  <c r="BM27" i="35"/>
  <c r="BL27" i="35"/>
  <c r="BK27" i="35"/>
  <c r="BI27" i="35"/>
  <c r="BH27" i="35"/>
  <c r="BG27" i="35"/>
  <c r="BF27" i="35"/>
  <c r="BE27" i="35"/>
  <c r="BD27" i="35"/>
  <c r="BC27" i="35"/>
  <c r="BB27" i="35"/>
  <c r="BA27" i="35"/>
  <c r="AY27" i="35"/>
  <c r="AX27" i="35"/>
  <c r="AW27" i="35"/>
  <c r="AV27" i="35"/>
  <c r="AU27" i="35"/>
  <c r="AT27" i="35"/>
  <c r="AS27" i="35"/>
  <c r="AR27" i="35"/>
  <c r="AQ27" i="35"/>
  <c r="AP27" i="35"/>
  <c r="AO27" i="35"/>
  <c r="AN27" i="35"/>
  <c r="AM27" i="35"/>
  <c r="AL27" i="35"/>
  <c r="AK27" i="35"/>
  <c r="AJ27" i="35"/>
  <c r="AH27" i="35"/>
  <c r="AG27" i="35"/>
  <c r="AF27" i="35"/>
  <c r="AE27" i="35"/>
  <c r="AD27" i="35"/>
  <c r="AC27" i="35"/>
  <c r="AB27" i="35"/>
  <c r="AA27" i="35"/>
  <c r="Z27" i="35"/>
  <c r="Y27" i="35"/>
  <c r="X27" i="35"/>
  <c r="W27" i="35"/>
  <c r="V27" i="35"/>
  <c r="U27" i="35"/>
  <c r="T27" i="35"/>
  <c r="S27" i="35"/>
  <c r="R27" i="35"/>
  <c r="Q27" i="35"/>
  <c r="P27" i="35"/>
  <c r="O27" i="35"/>
  <c r="N27" i="35"/>
  <c r="M27" i="35"/>
  <c r="L27" i="35"/>
  <c r="K27" i="35"/>
  <c r="J27" i="35"/>
  <c r="I27" i="35"/>
  <c r="H27" i="35"/>
  <c r="G27" i="35"/>
  <c r="F27" i="35"/>
  <c r="E27" i="35"/>
  <c r="D27" i="35"/>
  <c r="FR26" i="35"/>
  <c r="FQ26" i="35"/>
  <c r="FP26" i="35"/>
  <c r="FO26" i="35"/>
  <c r="FN26" i="35"/>
  <c r="FM26" i="35"/>
  <c r="FL26" i="35"/>
  <c r="FK26" i="35"/>
  <c r="FJ26" i="35"/>
  <c r="FI26" i="35"/>
  <c r="FH26" i="35"/>
  <c r="FG26" i="35"/>
  <c r="FF26" i="35"/>
  <c r="FE26" i="35"/>
  <c r="FD26" i="35"/>
  <c r="FC26" i="35"/>
  <c r="FB26" i="35"/>
  <c r="FA26" i="35"/>
  <c r="EZ26" i="35"/>
  <c r="EY26" i="35"/>
  <c r="EX26" i="35"/>
  <c r="EW26" i="35"/>
  <c r="EV26" i="35"/>
  <c r="EU26" i="35"/>
  <c r="ET26" i="35"/>
  <c r="ES26" i="35"/>
  <c r="ER26" i="35"/>
  <c r="EQ26" i="35"/>
  <c r="EP26" i="35"/>
  <c r="EO26" i="35"/>
  <c r="EN26" i="35"/>
  <c r="EM26" i="35"/>
  <c r="EL26" i="35"/>
  <c r="EK26" i="35"/>
  <c r="EJ26" i="35"/>
  <c r="EI26" i="35"/>
  <c r="EH26" i="35"/>
  <c r="EG26" i="35"/>
  <c r="EF26" i="35"/>
  <c r="EE26" i="35"/>
  <c r="ED26" i="35"/>
  <c r="EC26" i="35"/>
  <c r="EB26" i="35"/>
  <c r="EA26" i="35"/>
  <c r="DZ26" i="35"/>
  <c r="DY26" i="35"/>
  <c r="DX26" i="35"/>
  <c r="DW26" i="35"/>
  <c r="DV26" i="35"/>
  <c r="DU26" i="35"/>
  <c r="DT26" i="35"/>
  <c r="DS26" i="35"/>
  <c r="DR26" i="35"/>
  <c r="DQ26" i="35"/>
  <c r="DO26" i="35"/>
  <c r="DN26" i="35"/>
  <c r="DM26" i="35"/>
  <c r="DL26" i="35"/>
  <c r="DK26" i="35"/>
  <c r="DJ26" i="35"/>
  <c r="DI26" i="35"/>
  <c r="DH26" i="35"/>
  <c r="DG26" i="35"/>
  <c r="DF26" i="35"/>
  <c r="DE26" i="35"/>
  <c r="DD26" i="35"/>
  <c r="DC26" i="35"/>
  <c r="DB26" i="35"/>
  <c r="DA26" i="35"/>
  <c r="CZ26" i="35"/>
  <c r="CY26" i="35"/>
  <c r="CX26" i="35"/>
  <c r="CW26" i="35"/>
  <c r="CV26" i="35"/>
  <c r="CU26" i="35"/>
  <c r="CT26" i="35"/>
  <c r="CR26" i="35"/>
  <c r="CQ26" i="35"/>
  <c r="CP26" i="35"/>
  <c r="CO26" i="35"/>
  <c r="CN26" i="35"/>
  <c r="CM26" i="35"/>
  <c r="CL26" i="35"/>
  <c r="CK26" i="35"/>
  <c r="CJ26" i="35"/>
  <c r="CI26" i="35"/>
  <c r="CH26" i="35"/>
  <c r="CG26" i="35"/>
  <c r="CF26" i="35"/>
  <c r="CE26" i="35"/>
  <c r="CD26" i="35"/>
  <c r="CC26" i="35"/>
  <c r="CB26" i="35"/>
  <c r="CA26" i="35"/>
  <c r="BZ26" i="35"/>
  <c r="BX26" i="35"/>
  <c r="BW26" i="35"/>
  <c r="BV26" i="35"/>
  <c r="BU26" i="35"/>
  <c r="BT26" i="35"/>
  <c r="BS26" i="35"/>
  <c r="BR26" i="35"/>
  <c r="BQ26" i="35"/>
  <c r="BP26" i="35"/>
  <c r="BO26" i="35"/>
  <c r="BN26" i="35"/>
  <c r="BM26" i="35"/>
  <c r="BL26" i="35"/>
  <c r="BK26" i="35"/>
  <c r="BI26" i="35"/>
  <c r="BH26" i="35"/>
  <c r="BG26" i="35"/>
  <c r="BF26" i="35"/>
  <c r="BE26" i="35"/>
  <c r="BD26" i="35"/>
  <c r="BC26" i="35"/>
  <c r="BB26" i="35"/>
  <c r="BA26" i="35"/>
  <c r="AY26" i="35"/>
  <c r="AX26" i="35"/>
  <c r="AW26" i="35"/>
  <c r="AV26" i="35"/>
  <c r="AU26" i="35"/>
  <c r="AT26" i="35"/>
  <c r="AS26" i="35"/>
  <c r="AR26" i="35"/>
  <c r="AQ26" i="35"/>
  <c r="AP26" i="35"/>
  <c r="AO26" i="35"/>
  <c r="AN26" i="35"/>
  <c r="AM26" i="35"/>
  <c r="AL26" i="35"/>
  <c r="AK26" i="35"/>
  <c r="AJ26" i="35"/>
  <c r="AH26" i="35"/>
  <c r="AG26" i="35"/>
  <c r="AF26" i="35"/>
  <c r="AE26" i="35"/>
  <c r="AD26" i="35"/>
  <c r="AC26" i="35"/>
  <c r="AB26" i="35"/>
  <c r="AA26" i="35"/>
  <c r="Z26" i="35"/>
  <c r="Y26" i="35"/>
  <c r="X26" i="35"/>
  <c r="W26" i="35"/>
  <c r="V26" i="35"/>
  <c r="U26" i="35"/>
  <c r="T26" i="35"/>
  <c r="S26" i="35"/>
  <c r="R26" i="35"/>
  <c r="Q26" i="35"/>
  <c r="P26" i="35"/>
  <c r="O26" i="35"/>
  <c r="N26" i="35"/>
  <c r="M26" i="35"/>
  <c r="L26" i="35"/>
  <c r="K26" i="35"/>
  <c r="J26" i="35"/>
  <c r="I26" i="35"/>
  <c r="H26" i="35"/>
  <c r="G26" i="35"/>
  <c r="F26" i="35"/>
  <c r="E26" i="35"/>
  <c r="D26" i="35"/>
  <c r="FR25" i="35"/>
  <c r="FQ25" i="35"/>
  <c r="FP25" i="35"/>
  <c r="FO25" i="35"/>
  <c r="FN25" i="35"/>
  <c r="FM25" i="35"/>
  <c r="FL25" i="35"/>
  <c r="FK25" i="35"/>
  <c r="FJ25" i="35"/>
  <c r="FI25" i="35"/>
  <c r="FH25" i="35"/>
  <c r="FG25" i="35"/>
  <c r="FF25" i="35"/>
  <c r="FE25" i="35"/>
  <c r="FD25" i="35"/>
  <c r="FC25" i="35"/>
  <c r="FB25" i="35"/>
  <c r="FA25" i="35"/>
  <c r="EZ25" i="35"/>
  <c r="EY25" i="35"/>
  <c r="EX25" i="35"/>
  <c r="EW25" i="35"/>
  <c r="EV25" i="35"/>
  <c r="EU25" i="35"/>
  <c r="ET25" i="35"/>
  <c r="ES25" i="35"/>
  <c r="ER25" i="35"/>
  <c r="EQ25" i="35"/>
  <c r="EP25" i="35"/>
  <c r="EO25" i="35"/>
  <c r="EN25" i="35"/>
  <c r="EM25" i="35"/>
  <c r="EL25" i="35"/>
  <c r="EK25" i="35"/>
  <c r="EJ25" i="35"/>
  <c r="EI25" i="35"/>
  <c r="EH25" i="35"/>
  <c r="EG25" i="35"/>
  <c r="EF25" i="35"/>
  <c r="EE25" i="35"/>
  <c r="ED25" i="35"/>
  <c r="EC25" i="35"/>
  <c r="EB25" i="35"/>
  <c r="EA25" i="35"/>
  <c r="DZ25" i="35"/>
  <c r="DY25" i="35"/>
  <c r="DX25" i="35"/>
  <c r="DW25" i="35"/>
  <c r="DV25" i="35"/>
  <c r="DU25" i="35"/>
  <c r="DT25" i="35"/>
  <c r="DS25" i="35"/>
  <c r="DR25" i="35"/>
  <c r="DQ25" i="35"/>
  <c r="DO25" i="35"/>
  <c r="DN25" i="35"/>
  <c r="DM25" i="35"/>
  <c r="DL25" i="35"/>
  <c r="DK25" i="35"/>
  <c r="DJ25" i="35"/>
  <c r="DI25" i="35"/>
  <c r="DH25" i="35"/>
  <c r="DG25" i="35"/>
  <c r="DF25" i="35"/>
  <c r="DE25" i="35"/>
  <c r="DD25" i="35"/>
  <c r="DC25" i="35"/>
  <c r="DB25" i="35"/>
  <c r="DA25" i="35"/>
  <c r="CZ25" i="35"/>
  <c r="CY25" i="35"/>
  <c r="CX25" i="35"/>
  <c r="CW25" i="35"/>
  <c r="CV25" i="35"/>
  <c r="CU25" i="35"/>
  <c r="CT25" i="35"/>
  <c r="CR25" i="35"/>
  <c r="CQ25" i="35"/>
  <c r="CP25" i="35"/>
  <c r="CO25" i="35"/>
  <c r="CN25" i="35"/>
  <c r="CM25" i="35"/>
  <c r="CL25" i="35"/>
  <c r="CK25" i="35"/>
  <c r="CJ25" i="35"/>
  <c r="CI25" i="35"/>
  <c r="CH25" i="35"/>
  <c r="CG25" i="35"/>
  <c r="CF25" i="35"/>
  <c r="CE25" i="35"/>
  <c r="CD25" i="35"/>
  <c r="CC25" i="35"/>
  <c r="CB25" i="35"/>
  <c r="CA25" i="35"/>
  <c r="BZ25" i="35"/>
  <c r="BX25" i="35"/>
  <c r="BW25" i="35"/>
  <c r="BV25" i="35"/>
  <c r="BU25" i="35"/>
  <c r="BT25" i="35"/>
  <c r="BS25" i="35"/>
  <c r="BR25" i="35"/>
  <c r="BQ25" i="35"/>
  <c r="BP25" i="35"/>
  <c r="BO25" i="35"/>
  <c r="BN25" i="35"/>
  <c r="BM25" i="35"/>
  <c r="BL25" i="35"/>
  <c r="BK25" i="35"/>
  <c r="BI25" i="35"/>
  <c r="BH25" i="35"/>
  <c r="BG25" i="35"/>
  <c r="BF25" i="35"/>
  <c r="BE25" i="35"/>
  <c r="BD25" i="35"/>
  <c r="BC25" i="35"/>
  <c r="BB25" i="35"/>
  <c r="BA25" i="35"/>
  <c r="AY25" i="35"/>
  <c r="AX25" i="35"/>
  <c r="AW25" i="35"/>
  <c r="AV25" i="35"/>
  <c r="AU25" i="35"/>
  <c r="AT25" i="35"/>
  <c r="AS25" i="35"/>
  <c r="AR25" i="35"/>
  <c r="AQ25" i="35"/>
  <c r="AP25" i="35"/>
  <c r="AO25" i="35"/>
  <c r="AN25" i="35"/>
  <c r="AM25" i="35"/>
  <c r="AL25" i="35"/>
  <c r="AK25" i="35"/>
  <c r="AJ25" i="35"/>
  <c r="AH25" i="35"/>
  <c r="AG25" i="35"/>
  <c r="AF25" i="35"/>
  <c r="AE25" i="35"/>
  <c r="AD25" i="35"/>
  <c r="AC25" i="35"/>
  <c r="AB25" i="35"/>
  <c r="AA25" i="35"/>
  <c r="Z25" i="35"/>
  <c r="Y25" i="35"/>
  <c r="X25" i="35"/>
  <c r="W25" i="35"/>
  <c r="V25" i="35"/>
  <c r="U25" i="35"/>
  <c r="T25" i="35"/>
  <c r="S25" i="35"/>
  <c r="R25" i="35"/>
  <c r="Q25" i="35"/>
  <c r="P25" i="35"/>
  <c r="O25" i="35"/>
  <c r="N25" i="35"/>
  <c r="M25" i="35"/>
  <c r="L25" i="35"/>
  <c r="K25" i="35"/>
  <c r="J25" i="35"/>
  <c r="I25" i="35"/>
  <c r="H25" i="35"/>
  <c r="G25" i="35"/>
  <c r="F25" i="35"/>
  <c r="E25" i="35"/>
  <c r="D25" i="35"/>
  <c r="FR24" i="35"/>
  <c r="FQ24" i="35"/>
  <c r="FP24" i="35"/>
  <c r="FO24" i="35"/>
  <c r="FN24" i="35"/>
  <c r="FM24" i="35"/>
  <c r="FL24" i="35"/>
  <c r="FK24" i="35"/>
  <c r="FJ24" i="35"/>
  <c r="FI24" i="35"/>
  <c r="FH24" i="35"/>
  <c r="FG24" i="35"/>
  <c r="FF24" i="35"/>
  <c r="FE24" i="35"/>
  <c r="FD24" i="35"/>
  <c r="FC24" i="35"/>
  <c r="FB24" i="35"/>
  <c r="FA24" i="35"/>
  <c r="EZ24" i="35"/>
  <c r="EY24" i="35"/>
  <c r="EX24" i="35"/>
  <c r="EW24" i="35"/>
  <c r="EV24" i="35"/>
  <c r="EU24" i="35"/>
  <c r="ET24" i="35"/>
  <c r="ES24" i="35"/>
  <c r="ER24" i="35"/>
  <c r="EQ24" i="35"/>
  <c r="EP24" i="35"/>
  <c r="EO24" i="35"/>
  <c r="EN24" i="35"/>
  <c r="EM24" i="35"/>
  <c r="EL24" i="35"/>
  <c r="EK24" i="35"/>
  <c r="EJ24" i="35"/>
  <c r="EI24" i="35"/>
  <c r="EH24" i="35"/>
  <c r="EG24" i="35"/>
  <c r="EF24" i="35"/>
  <c r="EE24" i="35"/>
  <c r="ED24" i="35"/>
  <c r="EC24" i="35"/>
  <c r="EB24" i="35"/>
  <c r="EA24" i="35"/>
  <c r="DZ24" i="35"/>
  <c r="DY24" i="35"/>
  <c r="DX24" i="35"/>
  <c r="DW24" i="35"/>
  <c r="DV24" i="35"/>
  <c r="DU24" i="35"/>
  <c r="DT24" i="35"/>
  <c r="DS24" i="35"/>
  <c r="DR24" i="35"/>
  <c r="DQ24" i="35"/>
  <c r="DO24" i="35"/>
  <c r="DN24" i="35"/>
  <c r="DM24" i="35"/>
  <c r="DL24" i="35"/>
  <c r="DK24" i="35"/>
  <c r="DJ24" i="35"/>
  <c r="DI24" i="35"/>
  <c r="DH24" i="35"/>
  <c r="DG24" i="35"/>
  <c r="DF24" i="35"/>
  <c r="DE24" i="35"/>
  <c r="DD24" i="35"/>
  <c r="DC24" i="35"/>
  <c r="DB24" i="35"/>
  <c r="DA24" i="35"/>
  <c r="CZ24" i="35"/>
  <c r="CY24" i="35"/>
  <c r="CX24" i="35"/>
  <c r="CW24" i="35"/>
  <c r="CV24" i="35"/>
  <c r="CU24" i="35"/>
  <c r="CT24" i="35"/>
  <c r="CR24" i="35"/>
  <c r="CQ24" i="35"/>
  <c r="CP24" i="35"/>
  <c r="CO24" i="35"/>
  <c r="CN24" i="35"/>
  <c r="CM24" i="35"/>
  <c r="CL24" i="35"/>
  <c r="CK24" i="35"/>
  <c r="CJ24" i="35"/>
  <c r="CI24" i="35"/>
  <c r="CH24" i="35"/>
  <c r="CG24" i="35"/>
  <c r="CF24" i="35"/>
  <c r="CE24" i="35"/>
  <c r="CD24" i="35"/>
  <c r="CC24" i="35"/>
  <c r="CB24" i="35"/>
  <c r="CA24" i="35"/>
  <c r="BZ24" i="35"/>
  <c r="BX24" i="35"/>
  <c r="BW24" i="35"/>
  <c r="BV24" i="35"/>
  <c r="BU24" i="35"/>
  <c r="BT24" i="35"/>
  <c r="BS24" i="35"/>
  <c r="BR24" i="35"/>
  <c r="BQ24" i="35"/>
  <c r="BP24" i="35"/>
  <c r="BO24" i="35"/>
  <c r="BN24" i="35"/>
  <c r="BM24" i="35"/>
  <c r="BL24" i="35"/>
  <c r="BK24" i="35"/>
  <c r="BI24" i="35"/>
  <c r="BH24" i="35"/>
  <c r="BG24" i="35"/>
  <c r="BF24" i="35"/>
  <c r="BE24" i="35"/>
  <c r="BD24" i="35"/>
  <c r="BC24" i="35"/>
  <c r="BB24" i="35"/>
  <c r="BA24" i="35"/>
  <c r="AY24" i="35"/>
  <c r="AX24" i="35"/>
  <c r="AW24" i="35"/>
  <c r="AV24" i="35"/>
  <c r="AU24" i="35"/>
  <c r="AT24" i="35"/>
  <c r="AS24" i="35"/>
  <c r="AR24" i="35"/>
  <c r="AQ24" i="35"/>
  <c r="AP24" i="35"/>
  <c r="AO24" i="35"/>
  <c r="AN24" i="35"/>
  <c r="AM24" i="35"/>
  <c r="AL24" i="35"/>
  <c r="AK24" i="35"/>
  <c r="AJ24" i="35"/>
  <c r="AH24" i="35"/>
  <c r="AG24" i="35"/>
  <c r="AF24" i="35"/>
  <c r="AE24" i="35"/>
  <c r="AD24" i="35"/>
  <c r="AC24" i="35"/>
  <c r="AB24" i="35"/>
  <c r="AA24" i="35"/>
  <c r="Z24" i="35"/>
  <c r="Y24" i="35"/>
  <c r="X24" i="35"/>
  <c r="W24" i="35"/>
  <c r="V24" i="35"/>
  <c r="U24" i="35"/>
  <c r="T24" i="35"/>
  <c r="S24" i="35"/>
  <c r="R24" i="35"/>
  <c r="Q24" i="35"/>
  <c r="P24" i="35"/>
  <c r="O24" i="35"/>
  <c r="N24" i="35"/>
  <c r="M24" i="35"/>
  <c r="L24" i="35"/>
  <c r="K24" i="35"/>
  <c r="J24" i="35"/>
  <c r="I24" i="35"/>
  <c r="H24" i="35"/>
  <c r="G24" i="35"/>
  <c r="F24" i="35"/>
  <c r="E24" i="35"/>
  <c r="D24" i="35"/>
  <c r="FR23" i="35"/>
  <c r="FQ23" i="35"/>
  <c r="FP23" i="35"/>
  <c r="FO23" i="35"/>
  <c r="FN23" i="35"/>
  <c r="FM23" i="35"/>
  <c r="FL23" i="35"/>
  <c r="FK23" i="35"/>
  <c r="FJ23" i="35"/>
  <c r="FI23" i="35"/>
  <c r="FH23" i="35"/>
  <c r="FG23" i="35"/>
  <c r="FF23" i="35"/>
  <c r="FE23" i="35"/>
  <c r="FD23" i="35"/>
  <c r="FC23" i="35"/>
  <c r="FB23" i="35"/>
  <c r="FA23" i="35"/>
  <c r="EZ23" i="35"/>
  <c r="EY23" i="35"/>
  <c r="EX23" i="35"/>
  <c r="EW23" i="35"/>
  <c r="EV23" i="35"/>
  <c r="EU23" i="35"/>
  <c r="ET23" i="35"/>
  <c r="ES23" i="35"/>
  <c r="ER23" i="35"/>
  <c r="EQ23" i="35"/>
  <c r="EP23" i="35"/>
  <c r="EO23" i="35"/>
  <c r="EN23" i="35"/>
  <c r="EM23" i="35"/>
  <c r="EL23" i="35"/>
  <c r="EK23" i="35"/>
  <c r="EJ23" i="35"/>
  <c r="EI23" i="35"/>
  <c r="EH23" i="35"/>
  <c r="EG23" i="35"/>
  <c r="EF23" i="35"/>
  <c r="EE23" i="35"/>
  <c r="ED23" i="35"/>
  <c r="EC23" i="35"/>
  <c r="EB23" i="35"/>
  <c r="EA23" i="35"/>
  <c r="DZ23" i="35"/>
  <c r="DY23" i="35"/>
  <c r="DX23" i="35"/>
  <c r="DW23" i="35"/>
  <c r="DV23" i="35"/>
  <c r="DU23" i="35"/>
  <c r="DT23" i="35"/>
  <c r="DS23" i="35"/>
  <c r="DR23" i="35"/>
  <c r="DQ23" i="35"/>
  <c r="DO23" i="35"/>
  <c r="DN23" i="35"/>
  <c r="DM23" i="35"/>
  <c r="DL23" i="35"/>
  <c r="DK23" i="35"/>
  <c r="DJ23" i="35"/>
  <c r="DI23" i="35"/>
  <c r="DH23" i="35"/>
  <c r="DG23" i="35"/>
  <c r="DF23" i="35"/>
  <c r="DE23" i="35"/>
  <c r="DD23" i="35"/>
  <c r="DC23" i="35"/>
  <c r="DB23" i="35"/>
  <c r="DA23" i="35"/>
  <c r="CZ23" i="35"/>
  <c r="CY23" i="35"/>
  <c r="CX23" i="35"/>
  <c r="CW23" i="35"/>
  <c r="CV23" i="35"/>
  <c r="CU23" i="35"/>
  <c r="CT23" i="35"/>
  <c r="CR23" i="35"/>
  <c r="CQ23" i="35"/>
  <c r="CP23" i="35"/>
  <c r="CO23" i="35"/>
  <c r="CN23" i="35"/>
  <c r="CM23" i="35"/>
  <c r="CL23" i="35"/>
  <c r="CK23" i="35"/>
  <c r="CJ23" i="35"/>
  <c r="CI23" i="35"/>
  <c r="CH23" i="35"/>
  <c r="CG23" i="35"/>
  <c r="CF23" i="35"/>
  <c r="CE23" i="35"/>
  <c r="CD23" i="35"/>
  <c r="CC23" i="35"/>
  <c r="CB23" i="35"/>
  <c r="CA23" i="35"/>
  <c r="BZ23" i="35"/>
  <c r="BX23" i="35"/>
  <c r="BW23" i="35"/>
  <c r="BV23" i="35"/>
  <c r="BU23" i="35"/>
  <c r="BT23" i="35"/>
  <c r="BS23" i="35"/>
  <c r="BR23" i="35"/>
  <c r="BQ23" i="35"/>
  <c r="BP23" i="35"/>
  <c r="BO23" i="35"/>
  <c r="BN23" i="35"/>
  <c r="BM23" i="35"/>
  <c r="BL23" i="35"/>
  <c r="BK23" i="35"/>
  <c r="BI23" i="35"/>
  <c r="BH23" i="35"/>
  <c r="BG23" i="35"/>
  <c r="BF23" i="35"/>
  <c r="BE23" i="35"/>
  <c r="BD23" i="35"/>
  <c r="BC23" i="35"/>
  <c r="BB23" i="35"/>
  <c r="BA23" i="35"/>
  <c r="AY23" i="35"/>
  <c r="AX23" i="35"/>
  <c r="AW23" i="35"/>
  <c r="AV23" i="35"/>
  <c r="AU23" i="35"/>
  <c r="AT23" i="35"/>
  <c r="AS23" i="35"/>
  <c r="AR23" i="35"/>
  <c r="AQ23" i="35"/>
  <c r="AP23" i="35"/>
  <c r="AO23" i="35"/>
  <c r="AN23" i="35"/>
  <c r="AM23" i="35"/>
  <c r="AL23" i="35"/>
  <c r="AK23" i="35"/>
  <c r="AJ23" i="35"/>
  <c r="AH23" i="35"/>
  <c r="AG23" i="35"/>
  <c r="AF23" i="35"/>
  <c r="AE23" i="35"/>
  <c r="AD23" i="35"/>
  <c r="AC23" i="35"/>
  <c r="AB23" i="35"/>
  <c r="AA23" i="35"/>
  <c r="Z23" i="35"/>
  <c r="Y23" i="35"/>
  <c r="X23" i="35"/>
  <c r="W23" i="35"/>
  <c r="V23" i="35"/>
  <c r="U23" i="35"/>
  <c r="T23" i="35"/>
  <c r="S23" i="35"/>
  <c r="R23" i="35"/>
  <c r="Q23" i="35"/>
  <c r="P23" i="35"/>
  <c r="O23" i="35"/>
  <c r="N23" i="35"/>
  <c r="M23" i="35"/>
  <c r="L23" i="35"/>
  <c r="K23" i="35"/>
  <c r="J23" i="35"/>
  <c r="I23" i="35"/>
  <c r="H23" i="35"/>
  <c r="G23" i="35"/>
  <c r="F23" i="35"/>
  <c r="E23" i="35"/>
  <c r="D23" i="35"/>
  <c r="FR22" i="35"/>
  <c r="FQ22" i="35"/>
  <c r="FP22" i="35"/>
  <c r="FO22" i="35"/>
  <c r="FN22" i="35"/>
  <c r="FM22" i="35"/>
  <c r="FL22" i="35"/>
  <c r="FK22" i="35"/>
  <c r="FJ22" i="35"/>
  <c r="FI22" i="35"/>
  <c r="FH22" i="35"/>
  <c r="FG22" i="35"/>
  <c r="FF22" i="35"/>
  <c r="FE22" i="35"/>
  <c r="FD22" i="35"/>
  <c r="FC22" i="35"/>
  <c r="FB22" i="35"/>
  <c r="FA22" i="35"/>
  <c r="EZ22" i="35"/>
  <c r="EY22" i="35"/>
  <c r="EX22" i="35"/>
  <c r="EW22" i="35"/>
  <c r="EV22" i="35"/>
  <c r="EU22" i="35"/>
  <c r="ET22" i="35"/>
  <c r="ES22" i="35"/>
  <c r="ER22" i="35"/>
  <c r="EQ22" i="35"/>
  <c r="EP22" i="35"/>
  <c r="EO22" i="35"/>
  <c r="EN22" i="35"/>
  <c r="EM22" i="35"/>
  <c r="EL22" i="35"/>
  <c r="EK22" i="35"/>
  <c r="EJ22" i="35"/>
  <c r="EI22" i="35"/>
  <c r="EH22" i="35"/>
  <c r="EG22" i="35"/>
  <c r="EF22" i="35"/>
  <c r="EE22" i="35"/>
  <c r="ED22" i="35"/>
  <c r="EC22" i="35"/>
  <c r="EB22" i="35"/>
  <c r="EA22" i="35"/>
  <c r="DZ22" i="35"/>
  <c r="DY22" i="35"/>
  <c r="DX22" i="35"/>
  <c r="DW22" i="35"/>
  <c r="DV22" i="35"/>
  <c r="DU22" i="35"/>
  <c r="DT22" i="35"/>
  <c r="DS22" i="35"/>
  <c r="DR22" i="35"/>
  <c r="DQ22" i="35"/>
  <c r="DO22" i="35"/>
  <c r="DN22" i="35"/>
  <c r="DM22" i="35"/>
  <c r="DL22" i="35"/>
  <c r="DK22" i="35"/>
  <c r="DJ22" i="35"/>
  <c r="DI22" i="35"/>
  <c r="DH22" i="35"/>
  <c r="DG22" i="35"/>
  <c r="DF22" i="35"/>
  <c r="DE22" i="35"/>
  <c r="DD22" i="35"/>
  <c r="DC22" i="35"/>
  <c r="DB22" i="35"/>
  <c r="DA22" i="35"/>
  <c r="CZ22" i="35"/>
  <c r="CY22" i="35"/>
  <c r="CX22" i="35"/>
  <c r="CW22" i="35"/>
  <c r="CV22" i="35"/>
  <c r="CU22" i="35"/>
  <c r="CT22" i="35"/>
  <c r="CR22" i="35"/>
  <c r="CQ22" i="35"/>
  <c r="CP22" i="35"/>
  <c r="CO22" i="35"/>
  <c r="CN22" i="35"/>
  <c r="CM22" i="35"/>
  <c r="CL22" i="35"/>
  <c r="CK22" i="35"/>
  <c r="CJ22" i="35"/>
  <c r="CI22" i="35"/>
  <c r="CH22" i="35"/>
  <c r="CG22" i="35"/>
  <c r="CF22" i="35"/>
  <c r="CE22" i="35"/>
  <c r="CD22" i="35"/>
  <c r="CC22" i="35"/>
  <c r="CB22" i="35"/>
  <c r="CA22" i="35"/>
  <c r="BZ22" i="35"/>
  <c r="BX22" i="35"/>
  <c r="BW22" i="35"/>
  <c r="BV22" i="35"/>
  <c r="BU22" i="35"/>
  <c r="BT22" i="35"/>
  <c r="BS22" i="35"/>
  <c r="BR22" i="35"/>
  <c r="BQ22" i="35"/>
  <c r="BP22" i="35"/>
  <c r="BO22" i="35"/>
  <c r="BN22" i="35"/>
  <c r="BM22" i="35"/>
  <c r="BL22" i="35"/>
  <c r="BK22" i="35"/>
  <c r="BI22" i="35"/>
  <c r="BH22" i="35"/>
  <c r="BG22" i="35"/>
  <c r="BF22" i="35"/>
  <c r="BE22" i="35"/>
  <c r="BD22" i="35"/>
  <c r="BC22" i="35"/>
  <c r="BB22" i="35"/>
  <c r="BA22" i="35"/>
  <c r="AY22" i="35"/>
  <c r="AX22" i="35"/>
  <c r="AW22" i="35"/>
  <c r="AV22" i="35"/>
  <c r="AU22" i="35"/>
  <c r="AT22" i="35"/>
  <c r="AS22" i="35"/>
  <c r="AR22" i="35"/>
  <c r="AQ22" i="35"/>
  <c r="AP22" i="35"/>
  <c r="AO22" i="35"/>
  <c r="AN22" i="35"/>
  <c r="AM22" i="35"/>
  <c r="AL22" i="35"/>
  <c r="AK22" i="35"/>
  <c r="AJ22" i="35"/>
  <c r="AH22" i="35"/>
  <c r="AG22" i="35"/>
  <c r="AF22" i="35"/>
  <c r="AE22" i="35"/>
  <c r="AD22" i="35"/>
  <c r="AC22" i="35"/>
  <c r="AB22" i="35"/>
  <c r="AA22" i="35"/>
  <c r="Z22" i="35"/>
  <c r="Y22" i="35"/>
  <c r="X22" i="35"/>
  <c r="W22" i="35"/>
  <c r="V22" i="35"/>
  <c r="U22" i="35"/>
  <c r="T22" i="35"/>
  <c r="S22" i="35"/>
  <c r="R22" i="35"/>
  <c r="Q22" i="35"/>
  <c r="P22" i="35"/>
  <c r="O22" i="35"/>
  <c r="N22" i="35"/>
  <c r="M22" i="35"/>
  <c r="L22" i="35"/>
  <c r="K22" i="35"/>
  <c r="J22" i="35"/>
  <c r="I22" i="35"/>
  <c r="H22" i="35"/>
  <c r="G22" i="35"/>
  <c r="F22" i="35"/>
  <c r="E22" i="35"/>
  <c r="D22" i="35"/>
  <c r="FR21" i="35"/>
  <c r="FQ21" i="35"/>
  <c r="FP21" i="35"/>
  <c r="FO21" i="35"/>
  <c r="FN21" i="35"/>
  <c r="FM21" i="35"/>
  <c r="FL21" i="35"/>
  <c r="FK21" i="35"/>
  <c r="FJ21" i="35"/>
  <c r="FI21" i="35"/>
  <c r="FH21" i="35"/>
  <c r="FG21" i="35"/>
  <c r="FF21" i="35"/>
  <c r="FE21" i="35"/>
  <c r="FD21" i="35"/>
  <c r="FC21" i="35"/>
  <c r="FB21" i="35"/>
  <c r="FA21" i="35"/>
  <c r="EZ21" i="35"/>
  <c r="EY21" i="35"/>
  <c r="EX21" i="35"/>
  <c r="EW21" i="35"/>
  <c r="EV21" i="35"/>
  <c r="EU21" i="35"/>
  <c r="ET21" i="35"/>
  <c r="ES21" i="35"/>
  <c r="ER21" i="35"/>
  <c r="EQ21" i="35"/>
  <c r="EP21" i="35"/>
  <c r="EO21" i="35"/>
  <c r="EN21" i="35"/>
  <c r="EM21" i="35"/>
  <c r="EL21" i="35"/>
  <c r="EK21" i="35"/>
  <c r="EJ21" i="35"/>
  <c r="EI21" i="35"/>
  <c r="EH21" i="35"/>
  <c r="EG21" i="35"/>
  <c r="EF21" i="35"/>
  <c r="EE21" i="35"/>
  <c r="ED21" i="35"/>
  <c r="EC21" i="35"/>
  <c r="EB21" i="35"/>
  <c r="EA21" i="35"/>
  <c r="DZ21" i="35"/>
  <c r="DY21" i="35"/>
  <c r="DX21" i="35"/>
  <c r="DW21" i="35"/>
  <c r="DV21" i="35"/>
  <c r="DU21" i="35"/>
  <c r="DT21" i="35"/>
  <c r="DS21" i="35"/>
  <c r="DR21" i="35"/>
  <c r="DQ21" i="35"/>
  <c r="DO21" i="35"/>
  <c r="DN21" i="35"/>
  <c r="DM21" i="35"/>
  <c r="DL21" i="35"/>
  <c r="DK21" i="35"/>
  <c r="DJ21" i="35"/>
  <c r="DI21" i="35"/>
  <c r="DH21" i="35"/>
  <c r="DG21" i="35"/>
  <c r="DF21" i="35"/>
  <c r="DE21" i="35"/>
  <c r="DD21" i="35"/>
  <c r="DC21" i="35"/>
  <c r="DB21" i="35"/>
  <c r="DA21" i="35"/>
  <c r="CZ21" i="35"/>
  <c r="CY21" i="35"/>
  <c r="CX21" i="35"/>
  <c r="CW21" i="35"/>
  <c r="CV21" i="35"/>
  <c r="CU21" i="35"/>
  <c r="CT21" i="35"/>
  <c r="CR21" i="35"/>
  <c r="CQ21" i="35"/>
  <c r="CP21" i="35"/>
  <c r="CO21" i="35"/>
  <c r="CN21" i="35"/>
  <c r="CM21" i="35"/>
  <c r="CL21" i="35"/>
  <c r="CK21" i="35"/>
  <c r="CJ21" i="35"/>
  <c r="CI21" i="35"/>
  <c r="CH21" i="35"/>
  <c r="CG21" i="35"/>
  <c r="CF21" i="35"/>
  <c r="CE21" i="35"/>
  <c r="CD21" i="35"/>
  <c r="CC21" i="35"/>
  <c r="CB21" i="35"/>
  <c r="CA21" i="35"/>
  <c r="BZ21" i="35"/>
  <c r="BX21" i="35"/>
  <c r="BW21" i="35"/>
  <c r="BV21" i="35"/>
  <c r="BU21" i="35"/>
  <c r="BT21" i="35"/>
  <c r="BS21" i="35"/>
  <c r="BR21" i="35"/>
  <c r="BQ21" i="35"/>
  <c r="BP21" i="35"/>
  <c r="BO21" i="35"/>
  <c r="BN21" i="35"/>
  <c r="BM21" i="35"/>
  <c r="BL21" i="35"/>
  <c r="BK21" i="35"/>
  <c r="BI21" i="35"/>
  <c r="BH21" i="35"/>
  <c r="BG21" i="35"/>
  <c r="BF21" i="35"/>
  <c r="BE21" i="35"/>
  <c r="BD21" i="35"/>
  <c r="BC21" i="35"/>
  <c r="BB21" i="35"/>
  <c r="BA21" i="35"/>
  <c r="AY21" i="35"/>
  <c r="AX21" i="35"/>
  <c r="AW21" i="35"/>
  <c r="AV21" i="35"/>
  <c r="AU21" i="35"/>
  <c r="AT21" i="35"/>
  <c r="AS21" i="35"/>
  <c r="AR21" i="35"/>
  <c r="AQ21" i="35"/>
  <c r="AP21" i="35"/>
  <c r="AO21" i="35"/>
  <c r="AN21" i="35"/>
  <c r="AM21" i="35"/>
  <c r="AL21" i="35"/>
  <c r="AK21" i="35"/>
  <c r="AJ21" i="35"/>
  <c r="AH21" i="35"/>
  <c r="AG21" i="35"/>
  <c r="AF21" i="35"/>
  <c r="AE21" i="35"/>
  <c r="AD21" i="35"/>
  <c r="AC21" i="35"/>
  <c r="AB21" i="35"/>
  <c r="AA21" i="35"/>
  <c r="Z21" i="35"/>
  <c r="Y21" i="35"/>
  <c r="X21" i="35"/>
  <c r="W21" i="35"/>
  <c r="V21" i="35"/>
  <c r="U21" i="35"/>
  <c r="T21" i="35"/>
  <c r="S21" i="35"/>
  <c r="R21" i="35"/>
  <c r="Q21" i="35"/>
  <c r="P21" i="35"/>
  <c r="O21" i="35"/>
  <c r="N21" i="35"/>
  <c r="M21" i="35"/>
  <c r="L21" i="35"/>
  <c r="K21" i="35"/>
  <c r="J21" i="35"/>
  <c r="I21" i="35"/>
  <c r="H21" i="35"/>
  <c r="G21" i="35"/>
  <c r="F21" i="35"/>
  <c r="E21" i="35"/>
  <c r="D21" i="35"/>
  <c r="FR20" i="35"/>
  <c r="FQ20" i="35"/>
  <c r="FP20" i="35"/>
  <c r="FO20" i="35"/>
  <c r="FN20" i="35"/>
  <c r="FM20" i="35"/>
  <c r="FL20" i="35"/>
  <c r="FK20" i="35"/>
  <c r="FJ20" i="35"/>
  <c r="FI20" i="35"/>
  <c r="FH20" i="35"/>
  <c r="FG20" i="35"/>
  <c r="FF20" i="35"/>
  <c r="FE20" i="35"/>
  <c r="FD20" i="35"/>
  <c r="FC20" i="35"/>
  <c r="FB20" i="35"/>
  <c r="FA20" i="35"/>
  <c r="EZ20" i="35"/>
  <c r="EY20" i="35"/>
  <c r="EX20" i="35"/>
  <c r="EW20" i="35"/>
  <c r="EV20" i="35"/>
  <c r="EU20" i="35"/>
  <c r="ET20" i="35"/>
  <c r="ES20" i="35"/>
  <c r="ER20" i="35"/>
  <c r="EQ20" i="35"/>
  <c r="EP20" i="35"/>
  <c r="EO20" i="35"/>
  <c r="EN20" i="35"/>
  <c r="EM20" i="35"/>
  <c r="EL20" i="35"/>
  <c r="EK20" i="35"/>
  <c r="EJ20" i="35"/>
  <c r="EI20" i="35"/>
  <c r="EH20" i="35"/>
  <c r="EG20" i="35"/>
  <c r="EF20" i="35"/>
  <c r="EE20" i="35"/>
  <c r="ED20" i="35"/>
  <c r="EC20" i="35"/>
  <c r="EB20" i="35"/>
  <c r="EA20" i="35"/>
  <c r="DZ20" i="35"/>
  <c r="DY20" i="35"/>
  <c r="DX20" i="35"/>
  <c r="DW20" i="35"/>
  <c r="DV20" i="35"/>
  <c r="DU20" i="35"/>
  <c r="DT20" i="35"/>
  <c r="DS20" i="35"/>
  <c r="DR20" i="35"/>
  <c r="DQ20" i="35"/>
  <c r="DO20" i="35"/>
  <c r="DN20" i="35"/>
  <c r="DM20" i="35"/>
  <c r="DL20" i="35"/>
  <c r="DK20" i="35"/>
  <c r="DJ20" i="35"/>
  <c r="DI20" i="35"/>
  <c r="DH20" i="35"/>
  <c r="DG20" i="35"/>
  <c r="DF20" i="35"/>
  <c r="DE20" i="35"/>
  <c r="DD20" i="35"/>
  <c r="DC20" i="35"/>
  <c r="DB20" i="35"/>
  <c r="DA20" i="35"/>
  <c r="CZ20" i="35"/>
  <c r="CY20" i="35"/>
  <c r="CX20" i="35"/>
  <c r="CW20" i="35"/>
  <c r="CV20" i="35"/>
  <c r="CU20" i="35"/>
  <c r="CT20" i="35"/>
  <c r="CR20" i="35"/>
  <c r="CQ20" i="35"/>
  <c r="CP20" i="35"/>
  <c r="CO20" i="35"/>
  <c r="CN20" i="35"/>
  <c r="CM20" i="35"/>
  <c r="CL20" i="35"/>
  <c r="CK20" i="35"/>
  <c r="CJ20" i="35"/>
  <c r="CI20" i="35"/>
  <c r="CH20" i="35"/>
  <c r="CG20" i="35"/>
  <c r="CF20" i="35"/>
  <c r="CE20" i="35"/>
  <c r="CD20" i="35"/>
  <c r="CC20" i="35"/>
  <c r="CB20" i="35"/>
  <c r="CA20" i="35"/>
  <c r="BZ20" i="35"/>
  <c r="BX20" i="35"/>
  <c r="BW20" i="35"/>
  <c r="BV20" i="35"/>
  <c r="BU20" i="35"/>
  <c r="BT20" i="35"/>
  <c r="BS20" i="35"/>
  <c r="BR20" i="35"/>
  <c r="BQ20" i="35"/>
  <c r="BP20" i="35"/>
  <c r="BO20" i="35"/>
  <c r="BN20" i="35"/>
  <c r="BM20" i="35"/>
  <c r="BL20" i="35"/>
  <c r="BK20" i="35"/>
  <c r="BI20" i="35"/>
  <c r="BH20" i="35"/>
  <c r="BG20" i="35"/>
  <c r="BF20" i="35"/>
  <c r="BE20" i="35"/>
  <c r="BD20" i="35"/>
  <c r="BC20" i="35"/>
  <c r="BB20" i="35"/>
  <c r="BA20" i="35"/>
  <c r="AY20" i="35"/>
  <c r="AX20" i="35"/>
  <c r="AW20" i="35"/>
  <c r="AV20" i="35"/>
  <c r="AU20" i="35"/>
  <c r="AT20" i="35"/>
  <c r="AS20" i="35"/>
  <c r="AR20" i="35"/>
  <c r="AQ20" i="35"/>
  <c r="AP20" i="35"/>
  <c r="AO20" i="35"/>
  <c r="AN20" i="35"/>
  <c r="AM20" i="35"/>
  <c r="AL20" i="35"/>
  <c r="AK20" i="35"/>
  <c r="AJ20" i="35"/>
  <c r="AH20" i="35"/>
  <c r="AG20" i="35"/>
  <c r="AF20" i="35"/>
  <c r="AE20" i="35"/>
  <c r="AD20" i="35"/>
  <c r="AC20" i="35"/>
  <c r="AB20" i="35"/>
  <c r="AA20" i="35"/>
  <c r="Z20" i="35"/>
  <c r="Y20" i="35"/>
  <c r="X20" i="35"/>
  <c r="W20" i="35"/>
  <c r="V20" i="35"/>
  <c r="U20" i="35"/>
  <c r="T20" i="35"/>
  <c r="S20" i="35"/>
  <c r="R20" i="35"/>
  <c r="Q20" i="35"/>
  <c r="P20" i="35"/>
  <c r="O20" i="35"/>
  <c r="N20" i="35"/>
  <c r="M20" i="35"/>
  <c r="L20" i="35"/>
  <c r="K20" i="35"/>
  <c r="J20" i="35"/>
  <c r="I20" i="35"/>
  <c r="H20" i="35"/>
  <c r="G20" i="35"/>
  <c r="F20" i="35"/>
  <c r="E20" i="35"/>
  <c r="D20" i="35"/>
  <c r="FR19" i="35"/>
  <c r="FQ19" i="35"/>
  <c r="FP19" i="35"/>
  <c r="FO19" i="35"/>
  <c r="FN19" i="35"/>
  <c r="FM19" i="35"/>
  <c r="FL19" i="35"/>
  <c r="FK19" i="35"/>
  <c r="FJ19" i="35"/>
  <c r="FI19" i="35"/>
  <c r="FH19" i="35"/>
  <c r="FG19" i="35"/>
  <c r="FF19" i="35"/>
  <c r="FE19" i="35"/>
  <c r="FD19" i="35"/>
  <c r="FC19" i="35"/>
  <c r="FB19" i="35"/>
  <c r="FA19" i="35"/>
  <c r="EZ19" i="35"/>
  <c r="EY19" i="35"/>
  <c r="EX19" i="35"/>
  <c r="EW19" i="35"/>
  <c r="EV19" i="35"/>
  <c r="EU19" i="35"/>
  <c r="ET19" i="35"/>
  <c r="ES19" i="35"/>
  <c r="ER19" i="35"/>
  <c r="EQ19" i="35"/>
  <c r="EP19" i="35"/>
  <c r="EO19" i="35"/>
  <c r="EN19" i="35"/>
  <c r="EM19" i="35"/>
  <c r="EL19" i="35"/>
  <c r="EK19" i="35"/>
  <c r="EJ19" i="35"/>
  <c r="EI19" i="35"/>
  <c r="EH19" i="35"/>
  <c r="EG19" i="35"/>
  <c r="EF19" i="35"/>
  <c r="EE19" i="35"/>
  <c r="ED19" i="35"/>
  <c r="EC19" i="35"/>
  <c r="EB19" i="35"/>
  <c r="EA19" i="35"/>
  <c r="DZ19" i="35"/>
  <c r="DY19" i="35"/>
  <c r="DX19" i="35"/>
  <c r="DW19" i="35"/>
  <c r="DV19" i="35"/>
  <c r="DU19" i="35"/>
  <c r="DT19" i="35"/>
  <c r="DS19" i="35"/>
  <c r="DR19" i="35"/>
  <c r="DQ19" i="35"/>
  <c r="DO19" i="35"/>
  <c r="DN19" i="35"/>
  <c r="DM19" i="35"/>
  <c r="DL19" i="35"/>
  <c r="DK19" i="35"/>
  <c r="DJ19" i="35"/>
  <c r="DI19" i="35"/>
  <c r="DH19" i="35"/>
  <c r="DG19" i="35"/>
  <c r="DF19" i="35"/>
  <c r="DE19" i="35"/>
  <c r="DD19" i="35"/>
  <c r="DC19" i="35"/>
  <c r="DB19" i="35"/>
  <c r="DA19" i="35"/>
  <c r="CZ19" i="35"/>
  <c r="CY19" i="35"/>
  <c r="CX19" i="35"/>
  <c r="CW19" i="35"/>
  <c r="CV19" i="35"/>
  <c r="CU19" i="35"/>
  <c r="CT19" i="35"/>
  <c r="CR19" i="35"/>
  <c r="CQ19" i="35"/>
  <c r="CP19" i="35"/>
  <c r="CO19" i="35"/>
  <c r="CN19" i="35"/>
  <c r="CM19" i="35"/>
  <c r="CL19" i="35"/>
  <c r="CK19" i="35"/>
  <c r="CJ19" i="35"/>
  <c r="CI19" i="35"/>
  <c r="CH19" i="35"/>
  <c r="CG19" i="35"/>
  <c r="CF19" i="35"/>
  <c r="CE19" i="35"/>
  <c r="CD19" i="35"/>
  <c r="CC19" i="35"/>
  <c r="CB19" i="35"/>
  <c r="CA19" i="35"/>
  <c r="BZ19" i="35"/>
  <c r="BX19" i="35"/>
  <c r="BW19" i="35"/>
  <c r="BV19" i="35"/>
  <c r="BU19" i="35"/>
  <c r="BT19" i="35"/>
  <c r="BS19" i="35"/>
  <c r="BR19" i="35"/>
  <c r="BQ19" i="35"/>
  <c r="BP19" i="35"/>
  <c r="BO19" i="35"/>
  <c r="BN19" i="35"/>
  <c r="BM19" i="35"/>
  <c r="BL19" i="35"/>
  <c r="BK19" i="35"/>
  <c r="BI19" i="35"/>
  <c r="BH19" i="35"/>
  <c r="BG19" i="35"/>
  <c r="BF19" i="35"/>
  <c r="BE19" i="35"/>
  <c r="BD19" i="35"/>
  <c r="BC19" i="35"/>
  <c r="BB19" i="35"/>
  <c r="BA19" i="35"/>
  <c r="AY19" i="35"/>
  <c r="AX19" i="35"/>
  <c r="AW19" i="35"/>
  <c r="AV19" i="35"/>
  <c r="AU19" i="35"/>
  <c r="AT19" i="35"/>
  <c r="AS19" i="35"/>
  <c r="AR19" i="35"/>
  <c r="AQ19" i="35"/>
  <c r="AP19" i="35"/>
  <c r="AO19" i="35"/>
  <c r="AN19" i="35"/>
  <c r="AM19" i="35"/>
  <c r="AL19" i="35"/>
  <c r="AK19" i="35"/>
  <c r="AJ19" i="35"/>
  <c r="AH19" i="35"/>
  <c r="AG19" i="35"/>
  <c r="AF19" i="35"/>
  <c r="AE19" i="35"/>
  <c r="AD19" i="35"/>
  <c r="AC19" i="35"/>
  <c r="AB19" i="35"/>
  <c r="AA19" i="35"/>
  <c r="Z19" i="35"/>
  <c r="Y19" i="35"/>
  <c r="X19" i="35"/>
  <c r="W19" i="35"/>
  <c r="V19" i="35"/>
  <c r="U19" i="35"/>
  <c r="T19" i="35"/>
  <c r="S19" i="35"/>
  <c r="R19" i="35"/>
  <c r="Q19" i="35"/>
  <c r="P19" i="35"/>
  <c r="O19" i="35"/>
  <c r="N19" i="35"/>
  <c r="M19" i="35"/>
  <c r="L19" i="35"/>
  <c r="K19" i="35"/>
  <c r="J19" i="35"/>
  <c r="I19" i="35"/>
  <c r="H19" i="35"/>
  <c r="G19" i="35"/>
  <c r="F19" i="35"/>
  <c r="E19" i="35"/>
  <c r="D19" i="35"/>
  <c r="FR18" i="35"/>
  <c r="FQ18" i="35"/>
  <c r="FP18" i="35"/>
  <c r="FO18" i="35"/>
  <c r="FN18" i="35"/>
  <c r="FM18" i="35"/>
  <c r="FL18" i="35"/>
  <c r="FK18" i="35"/>
  <c r="FJ18" i="35"/>
  <c r="FI18" i="35"/>
  <c r="FH18" i="35"/>
  <c r="FG18" i="35"/>
  <c r="FF18" i="35"/>
  <c r="FE18" i="35"/>
  <c r="FD18" i="35"/>
  <c r="FC18" i="35"/>
  <c r="FB18" i="35"/>
  <c r="FA18" i="35"/>
  <c r="EZ18" i="35"/>
  <c r="EY18" i="35"/>
  <c r="EX18" i="35"/>
  <c r="EW18" i="35"/>
  <c r="EV18" i="35"/>
  <c r="EU18" i="35"/>
  <c r="ET18" i="35"/>
  <c r="ES18" i="35"/>
  <c r="ER18" i="35"/>
  <c r="EQ18" i="35"/>
  <c r="EP18" i="35"/>
  <c r="EO18" i="35"/>
  <c r="EN18" i="35"/>
  <c r="EM18" i="35"/>
  <c r="EL18" i="35"/>
  <c r="EK18" i="35"/>
  <c r="EJ18" i="35"/>
  <c r="EI18" i="35"/>
  <c r="EH18" i="35"/>
  <c r="EG18" i="35"/>
  <c r="EF18" i="35"/>
  <c r="EE18" i="35"/>
  <c r="ED18" i="35"/>
  <c r="EC18" i="35"/>
  <c r="EB18" i="35"/>
  <c r="EA18" i="35"/>
  <c r="DZ18" i="35"/>
  <c r="DY18" i="35"/>
  <c r="DX18" i="35"/>
  <c r="DW18" i="35"/>
  <c r="DV18" i="35"/>
  <c r="DU18" i="35"/>
  <c r="DT18" i="35"/>
  <c r="DS18" i="35"/>
  <c r="DR18" i="35"/>
  <c r="DQ18" i="35"/>
  <c r="DO18" i="35"/>
  <c r="DN18" i="35"/>
  <c r="DM18" i="35"/>
  <c r="DL18" i="35"/>
  <c r="DK18" i="35"/>
  <c r="DJ18" i="35"/>
  <c r="DI18" i="35"/>
  <c r="DH18" i="35"/>
  <c r="DG18" i="35"/>
  <c r="DF18" i="35"/>
  <c r="DE18" i="35"/>
  <c r="DD18" i="35"/>
  <c r="DC18" i="35"/>
  <c r="DB18" i="35"/>
  <c r="DA18" i="35"/>
  <c r="CZ18" i="35"/>
  <c r="CY18" i="35"/>
  <c r="CX18" i="35"/>
  <c r="CW18" i="35"/>
  <c r="CV18" i="35"/>
  <c r="CU18" i="35"/>
  <c r="CT18" i="35"/>
  <c r="CR18" i="35"/>
  <c r="CQ18" i="35"/>
  <c r="CP18" i="35"/>
  <c r="CO18" i="35"/>
  <c r="CN18" i="35"/>
  <c r="CM18" i="35"/>
  <c r="CL18" i="35"/>
  <c r="CK18" i="35"/>
  <c r="CJ18" i="35"/>
  <c r="CI18" i="35"/>
  <c r="CH18" i="35"/>
  <c r="CG18" i="35"/>
  <c r="CF18" i="35"/>
  <c r="CE18" i="35"/>
  <c r="CD18" i="35"/>
  <c r="CC18" i="35"/>
  <c r="CB18" i="35"/>
  <c r="CA18" i="35"/>
  <c r="BZ18" i="35"/>
  <c r="BX18" i="35"/>
  <c r="BW18" i="35"/>
  <c r="BV18" i="35"/>
  <c r="BU18" i="35"/>
  <c r="BT18" i="35"/>
  <c r="BS18" i="35"/>
  <c r="BR18" i="35"/>
  <c r="BQ18" i="35"/>
  <c r="BP18" i="35"/>
  <c r="BO18" i="35"/>
  <c r="BN18" i="35"/>
  <c r="BM18" i="35"/>
  <c r="BL18" i="35"/>
  <c r="BK18" i="35"/>
  <c r="BI18" i="35"/>
  <c r="BH18" i="35"/>
  <c r="BG18" i="35"/>
  <c r="BF18" i="35"/>
  <c r="BE18" i="35"/>
  <c r="BD18" i="35"/>
  <c r="BC18" i="35"/>
  <c r="BB18" i="35"/>
  <c r="BA18" i="35"/>
  <c r="AY18" i="35"/>
  <c r="AX18" i="35"/>
  <c r="AW18" i="35"/>
  <c r="AV18" i="35"/>
  <c r="AU18" i="35"/>
  <c r="AT18" i="35"/>
  <c r="AS18" i="35"/>
  <c r="AR18" i="35"/>
  <c r="AQ18" i="35"/>
  <c r="AP18" i="35"/>
  <c r="AO18" i="35"/>
  <c r="AN18" i="35"/>
  <c r="AM18" i="35"/>
  <c r="AL18" i="35"/>
  <c r="AK18" i="35"/>
  <c r="AJ18" i="35"/>
  <c r="AH18" i="35"/>
  <c r="AG18" i="35"/>
  <c r="AF18" i="35"/>
  <c r="AE18" i="35"/>
  <c r="AD18" i="35"/>
  <c r="AC18" i="35"/>
  <c r="AB18" i="35"/>
  <c r="AA18" i="35"/>
  <c r="Z18" i="35"/>
  <c r="Y18" i="35"/>
  <c r="X18" i="35"/>
  <c r="W18" i="35"/>
  <c r="V18" i="35"/>
  <c r="U18" i="35"/>
  <c r="T18" i="35"/>
  <c r="S18" i="35"/>
  <c r="R18" i="35"/>
  <c r="Q18" i="35"/>
  <c r="P18" i="35"/>
  <c r="O18" i="35"/>
  <c r="N18" i="35"/>
  <c r="M18" i="35"/>
  <c r="L18" i="35"/>
  <c r="K18" i="35"/>
  <c r="J18" i="35"/>
  <c r="I18" i="35"/>
  <c r="H18" i="35"/>
  <c r="G18" i="35"/>
  <c r="F18" i="35"/>
  <c r="E18" i="35"/>
  <c r="D18" i="35"/>
  <c r="FR17" i="35"/>
  <c r="FQ17" i="35"/>
  <c r="FP17" i="35"/>
  <c r="FO17" i="35"/>
  <c r="FN17" i="35"/>
  <c r="FM17" i="35"/>
  <c r="FL17" i="35"/>
  <c r="FK17" i="35"/>
  <c r="FJ17" i="35"/>
  <c r="FI17" i="35"/>
  <c r="FH17" i="35"/>
  <c r="FG17" i="35"/>
  <c r="FF17" i="35"/>
  <c r="FE17" i="35"/>
  <c r="FD17" i="35"/>
  <c r="FC17" i="35"/>
  <c r="FB17" i="35"/>
  <c r="FA17" i="35"/>
  <c r="EZ17" i="35"/>
  <c r="EY17" i="35"/>
  <c r="EX17" i="35"/>
  <c r="EW17" i="35"/>
  <c r="EV17" i="35"/>
  <c r="EU17" i="35"/>
  <c r="ET17" i="35"/>
  <c r="ES17" i="35"/>
  <c r="ER17" i="35"/>
  <c r="EQ17" i="35"/>
  <c r="EP17" i="35"/>
  <c r="EO17" i="35"/>
  <c r="EN17" i="35"/>
  <c r="EM17" i="35"/>
  <c r="EL17" i="35"/>
  <c r="EK17" i="35"/>
  <c r="EJ17" i="35"/>
  <c r="EI17" i="35"/>
  <c r="EH17" i="35"/>
  <c r="EG17" i="35"/>
  <c r="EF17" i="35"/>
  <c r="EE17" i="35"/>
  <c r="ED17" i="35"/>
  <c r="EC17" i="35"/>
  <c r="EB17" i="35"/>
  <c r="EA17" i="35"/>
  <c r="DZ17" i="35"/>
  <c r="DY17" i="35"/>
  <c r="DX17" i="35"/>
  <c r="DW17" i="35"/>
  <c r="DV17" i="35"/>
  <c r="DU17" i="35"/>
  <c r="DT17" i="35"/>
  <c r="DS17" i="35"/>
  <c r="DR17" i="35"/>
  <c r="DQ17" i="35"/>
  <c r="DO17" i="35"/>
  <c r="DN17" i="35"/>
  <c r="DM17" i="35"/>
  <c r="DL17" i="35"/>
  <c r="DK17" i="35"/>
  <c r="DJ17" i="35"/>
  <c r="DI17" i="35"/>
  <c r="DH17" i="35"/>
  <c r="DG17" i="35"/>
  <c r="DF17" i="35"/>
  <c r="DE17" i="35"/>
  <c r="DD17" i="35"/>
  <c r="DC17" i="35"/>
  <c r="DB17" i="35"/>
  <c r="DA17" i="35"/>
  <c r="CZ17" i="35"/>
  <c r="CY17" i="35"/>
  <c r="CX17" i="35"/>
  <c r="CW17" i="35"/>
  <c r="CV17" i="35"/>
  <c r="CU17" i="35"/>
  <c r="CT17" i="35"/>
  <c r="CR17" i="35"/>
  <c r="CQ17" i="35"/>
  <c r="CP17" i="35"/>
  <c r="CO17" i="35"/>
  <c r="CN17" i="35"/>
  <c r="CM17" i="35"/>
  <c r="CL17" i="35"/>
  <c r="CK17" i="35"/>
  <c r="CJ17" i="35"/>
  <c r="CI17" i="35"/>
  <c r="CH17" i="35"/>
  <c r="CG17" i="35"/>
  <c r="CF17" i="35"/>
  <c r="CE17" i="35"/>
  <c r="CD17" i="35"/>
  <c r="CC17" i="35"/>
  <c r="CB17" i="35"/>
  <c r="CA17" i="35"/>
  <c r="BZ17" i="35"/>
  <c r="BX17" i="35"/>
  <c r="BW17" i="35"/>
  <c r="BV17" i="35"/>
  <c r="BU17" i="35"/>
  <c r="BT17" i="35"/>
  <c r="BS17" i="35"/>
  <c r="BR17" i="35"/>
  <c r="BQ17" i="35"/>
  <c r="BP17" i="35"/>
  <c r="BO17" i="35"/>
  <c r="BN17" i="35"/>
  <c r="BM17" i="35"/>
  <c r="BL17" i="35"/>
  <c r="BK17" i="35"/>
  <c r="BI17" i="35"/>
  <c r="BH17" i="35"/>
  <c r="BG17" i="35"/>
  <c r="BF17" i="35"/>
  <c r="BE17" i="35"/>
  <c r="BD17" i="35"/>
  <c r="BC17" i="35"/>
  <c r="BB17" i="35"/>
  <c r="BA17" i="35"/>
  <c r="AY17" i="35"/>
  <c r="AX17" i="35"/>
  <c r="AW17" i="35"/>
  <c r="AV17" i="35"/>
  <c r="AU17" i="35"/>
  <c r="AT17" i="35"/>
  <c r="AS17" i="35"/>
  <c r="AR17" i="35"/>
  <c r="AQ17" i="35"/>
  <c r="AP17" i="35"/>
  <c r="AO17" i="35"/>
  <c r="AN17" i="35"/>
  <c r="AM17" i="35"/>
  <c r="AL17" i="35"/>
  <c r="AK17" i="35"/>
  <c r="AJ17" i="35"/>
  <c r="AH17" i="35"/>
  <c r="AG17" i="35"/>
  <c r="AF17" i="35"/>
  <c r="AE17" i="35"/>
  <c r="AD17" i="35"/>
  <c r="AC17" i="35"/>
  <c r="AB17" i="35"/>
  <c r="AA17" i="35"/>
  <c r="Z17" i="35"/>
  <c r="Y17" i="35"/>
  <c r="X17" i="35"/>
  <c r="W17" i="35"/>
  <c r="V17" i="35"/>
  <c r="U17" i="35"/>
  <c r="T17" i="35"/>
  <c r="S17" i="35"/>
  <c r="R17" i="35"/>
  <c r="Q17" i="35"/>
  <c r="P17" i="35"/>
  <c r="O17" i="35"/>
  <c r="N17" i="35"/>
  <c r="M17" i="35"/>
  <c r="L17" i="35"/>
  <c r="K17" i="35"/>
  <c r="J17" i="35"/>
  <c r="I17" i="35"/>
  <c r="H17" i="35"/>
  <c r="G17" i="35"/>
  <c r="F17" i="35"/>
  <c r="E17" i="35"/>
  <c r="D17" i="35"/>
  <c r="FR16" i="35"/>
  <c r="FQ16" i="35"/>
  <c r="FP16" i="35"/>
  <c r="FO16" i="35"/>
  <c r="FN16" i="35"/>
  <c r="FM16" i="35"/>
  <c r="FL16" i="35"/>
  <c r="FK16" i="35"/>
  <c r="FJ16" i="35"/>
  <c r="FI16" i="35"/>
  <c r="FH16" i="35"/>
  <c r="FG16" i="35"/>
  <c r="FF16" i="35"/>
  <c r="FE16" i="35"/>
  <c r="FD16" i="35"/>
  <c r="FC16" i="35"/>
  <c r="FB16" i="35"/>
  <c r="FA16" i="35"/>
  <c r="EZ16" i="35"/>
  <c r="EY16" i="35"/>
  <c r="EX16" i="35"/>
  <c r="EW16" i="35"/>
  <c r="EV16" i="35"/>
  <c r="EU16" i="35"/>
  <c r="ET16" i="35"/>
  <c r="ES16" i="35"/>
  <c r="ER16" i="35"/>
  <c r="EQ16" i="35"/>
  <c r="EP16" i="35"/>
  <c r="EO16" i="35"/>
  <c r="EN16" i="35"/>
  <c r="EM16" i="35"/>
  <c r="EL16" i="35"/>
  <c r="EK16" i="35"/>
  <c r="EJ16" i="35"/>
  <c r="EI16" i="35"/>
  <c r="EH16" i="35"/>
  <c r="EG16" i="35"/>
  <c r="EF16" i="35"/>
  <c r="EE16" i="35"/>
  <c r="ED16" i="35"/>
  <c r="EC16" i="35"/>
  <c r="EB16" i="35"/>
  <c r="EA16" i="35"/>
  <c r="DZ16" i="35"/>
  <c r="DY16" i="35"/>
  <c r="DX16" i="35"/>
  <c r="DW16" i="35"/>
  <c r="DV16" i="35"/>
  <c r="DU16" i="35"/>
  <c r="DT16" i="35"/>
  <c r="DS16" i="35"/>
  <c r="DR16" i="35"/>
  <c r="DQ16" i="35"/>
  <c r="DO16" i="35"/>
  <c r="DN16" i="35"/>
  <c r="DM16" i="35"/>
  <c r="DL16" i="35"/>
  <c r="DK16" i="35"/>
  <c r="DJ16" i="35"/>
  <c r="DI16" i="35"/>
  <c r="DH16" i="35"/>
  <c r="DG16" i="35"/>
  <c r="DF16" i="35"/>
  <c r="DE16" i="35"/>
  <c r="DD16" i="35"/>
  <c r="DC16" i="35"/>
  <c r="DB16" i="35"/>
  <c r="DA16" i="35"/>
  <c r="CZ16" i="35"/>
  <c r="CY16" i="35"/>
  <c r="CX16" i="35"/>
  <c r="CW16" i="35"/>
  <c r="CV16" i="35"/>
  <c r="CU16" i="35"/>
  <c r="CT16" i="35"/>
  <c r="CR16" i="35"/>
  <c r="CQ16" i="35"/>
  <c r="CP16" i="35"/>
  <c r="CO16" i="35"/>
  <c r="CN16" i="35"/>
  <c r="CM16" i="35"/>
  <c r="CL16" i="35"/>
  <c r="CK16" i="35"/>
  <c r="CJ16" i="35"/>
  <c r="CI16" i="35"/>
  <c r="CH16" i="35"/>
  <c r="CG16" i="35"/>
  <c r="CF16" i="35"/>
  <c r="CE16" i="35"/>
  <c r="CD16" i="35"/>
  <c r="CC16" i="35"/>
  <c r="CB16" i="35"/>
  <c r="CA16" i="35"/>
  <c r="BZ16" i="35"/>
  <c r="BX16" i="35"/>
  <c r="BW16" i="35"/>
  <c r="BV16" i="35"/>
  <c r="BU16" i="35"/>
  <c r="BT16" i="35"/>
  <c r="BS16" i="35"/>
  <c r="BR16" i="35"/>
  <c r="BQ16" i="35"/>
  <c r="BP16" i="35"/>
  <c r="BO16" i="35"/>
  <c r="BN16" i="35"/>
  <c r="BM16" i="35"/>
  <c r="BL16" i="35"/>
  <c r="BK16" i="35"/>
  <c r="BI16" i="35"/>
  <c r="BH16" i="35"/>
  <c r="BG16" i="35"/>
  <c r="BF16" i="35"/>
  <c r="BE16" i="35"/>
  <c r="BD16" i="35"/>
  <c r="BC16" i="35"/>
  <c r="BB16" i="35"/>
  <c r="BA16" i="35"/>
  <c r="AY16" i="35"/>
  <c r="AX16" i="35"/>
  <c r="AW16" i="35"/>
  <c r="AV16" i="35"/>
  <c r="AU16" i="35"/>
  <c r="AT16" i="35"/>
  <c r="AS16" i="35"/>
  <c r="AR16" i="35"/>
  <c r="AQ16" i="35"/>
  <c r="AP16" i="35"/>
  <c r="AO16" i="35"/>
  <c r="AN16" i="35"/>
  <c r="AM16" i="35"/>
  <c r="AL16" i="35"/>
  <c r="AK16" i="35"/>
  <c r="AJ16" i="35"/>
  <c r="AH16" i="35"/>
  <c r="AG16" i="35"/>
  <c r="AF16" i="35"/>
  <c r="AE16" i="35"/>
  <c r="AD16" i="35"/>
  <c r="AC16" i="35"/>
  <c r="AB16" i="35"/>
  <c r="AA16" i="35"/>
  <c r="Z16" i="35"/>
  <c r="Y16" i="35"/>
  <c r="X16" i="35"/>
  <c r="W16" i="35"/>
  <c r="V16" i="35"/>
  <c r="U16" i="35"/>
  <c r="T16" i="35"/>
  <c r="S16" i="35"/>
  <c r="R16" i="35"/>
  <c r="Q16" i="35"/>
  <c r="P16" i="35"/>
  <c r="O16" i="35"/>
  <c r="N16" i="35"/>
  <c r="M16" i="35"/>
  <c r="L16" i="35"/>
  <c r="K16" i="35"/>
  <c r="J16" i="35"/>
  <c r="I16" i="35"/>
  <c r="H16" i="35"/>
  <c r="G16" i="35"/>
  <c r="F16" i="35"/>
  <c r="E16" i="35"/>
  <c r="D16" i="35"/>
  <c r="FR15" i="35"/>
  <c r="FQ15" i="35"/>
  <c r="FP15" i="35"/>
  <c r="FO15" i="35"/>
  <c r="FN15" i="35"/>
  <c r="FM15" i="35"/>
  <c r="FL15" i="35"/>
  <c r="FK15" i="35"/>
  <c r="FJ15" i="35"/>
  <c r="FI15" i="35"/>
  <c r="FH15" i="35"/>
  <c r="FG15" i="35"/>
  <c r="FF15" i="35"/>
  <c r="FE15" i="35"/>
  <c r="FD15" i="35"/>
  <c r="FC15" i="35"/>
  <c r="FB15" i="35"/>
  <c r="FA15" i="35"/>
  <c r="EZ15" i="35"/>
  <c r="EY15" i="35"/>
  <c r="EX15" i="35"/>
  <c r="EW15" i="35"/>
  <c r="EV15" i="35"/>
  <c r="EU15" i="35"/>
  <c r="ET15" i="35"/>
  <c r="ES15" i="35"/>
  <c r="ER15" i="35"/>
  <c r="EQ15" i="35"/>
  <c r="EP15" i="35"/>
  <c r="EO15" i="35"/>
  <c r="EN15" i="35"/>
  <c r="EM15" i="35"/>
  <c r="EL15" i="35"/>
  <c r="EK15" i="35"/>
  <c r="EJ15" i="35"/>
  <c r="EI15" i="35"/>
  <c r="EH15" i="35"/>
  <c r="EG15" i="35"/>
  <c r="EF15" i="35"/>
  <c r="EE15" i="35"/>
  <c r="ED15" i="35"/>
  <c r="EC15" i="35"/>
  <c r="EB15" i="35"/>
  <c r="EA15" i="35"/>
  <c r="DZ15" i="35"/>
  <c r="DY15" i="35"/>
  <c r="DX15" i="35"/>
  <c r="DW15" i="35"/>
  <c r="DV15" i="35"/>
  <c r="DU15" i="35"/>
  <c r="DT15" i="35"/>
  <c r="DS15" i="35"/>
  <c r="DR15" i="35"/>
  <c r="DQ15" i="35"/>
  <c r="DO15" i="35"/>
  <c r="DN15" i="35"/>
  <c r="DM15" i="35"/>
  <c r="DL15" i="35"/>
  <c r="DK15" i="35"/>
  <c r="DJ15" i="35"/>
  <c r="DI15" i="35"/>
  <c r="DH15" i="35"/>
  <c r="DG15" i="35"/>
  <c r="DF15" i="35"/>
  <c r="DE15" i="35"/>
  <c r="DD15" i="35"/>
  <c r="DC15" i="35"/>
  <c r="DB15" i="35"/>
  <c r="DA15" i="35"/>
  <c r="CZ15" i="35"/>
  <c r="CY15" i="35"/>
  <c r="CX15" i="35"/>
  <c r="CW15" i="35"/>
  <c r="CV15" i="35"/>
  <c r="CU15" i="35"/>
  <c r="CT15" i="35"/>
  <c r="CR15" i="35"/>
  <c r="CQ15" i="35"/>
  <c r="CP15" i="35"/>
  <c r="CO15" i="35"/>
  <c r="CN15" i="35"/>
  <c r="CM15" i="35"/>
  <c r="CL15" i="35"/>
  <c r="CK15" i="35"/>
  <c r="CJ15" i="35"/>
  <c r="CI15" i="35"/>
  <c r="CH15" i="35"/>
  <c r="CG15" i="35"/>
  <c r="CF15" i="35"/>
  <c r="CE15" i="35"/>
  <c r="CD15" i="35"/>
  <c r="CC15" i="35"/>
  <c r="CB15" i="35"/>
  <c r="CA15" i="35"/>
  <c r="BZ15" i="35"/>
  <c r="BX15" i="35"/>
  <c r="BW15" i="35"/>
  <c r="BV15" i="35"/>
  <c r="BU15" i="35"/>
  <c r="BT15" i="35"/>
  <c r="BS15" i="35"/>
  <c r="BR15" i="35"/>
  <c r="BQ15" i="35"/>
  <c r="BP15" i="35"/>
  <c r="BO15" i="35"/>
  <c r="BN15" i="35"/>
  <c r="BM15" i="35"/>
  <c r="BL15" i="35"/>
  <c r="BK15" i="35"/>
  <c r="BI15" i="35"/>
  <c r="BH15" i="35"/>
  <c r="BG15" i="35"/>
  <c r="BF15" i="35"/>
  <c r="BE15" i="35"/>
  <c r="BD15" i="35"/>
  <c r="BC15" i="35"/>
  <c r="BB15" i="35"/>
  <c r="BA15" i="35"/>
  <c r="AY15" i="35"/>
  <c r="AX15" i="35"/>
  <c r="AW15" i="35"/>
  <c r="AV15" i="35"/>
  <c r="AU15" i="35"/>
  <c r="AT15" i="35"/>
  <c r="AS15" i="35"/>
  <c r="AR15" i="35"/>
  <c r="AQ15" i="35"/>
  <c r="AP15" i="35"/>
  <c r="AO15" i="35"/>
  <c r="AN15" i="35"/>
  <c r="AM15" i="35"/>
  <c r="AL15" i="35"/>
  <c r="AK15" i="35"/>
  <c r="AJ15" i="35"/>
  <c r="AH15" i="35"/>
  <c r="AG15" i="35"/>
  <c r="AF15" i="35"/>
  <c r="AE15" i="35"/>
  <c r="AD15" i="35"/>
  <c r="AC15" i="35"/>
  <c r="AB15" i="35"/>
  <c r="AA15" i="35"/>
  <c r="Z15" i="35"/>
  <c r="Y15" i="35"/>
  <c r="X15" i="35"/>
  <c r="W15" i="35"/>
  <c r="V15" i="35"/>
  <c r="U15" i="35"/>
  <c r="T15" i="35"/>
  <c r="S15" i="35"/>
  <c r="R15" i="35"/>
  <c r="Q15" i="35"/>
  <c r="P15" i="35"/>
  <c r="O15" i="35"/>
  <c r="N15" i="35"/>
  <c r="M15" i="35"/>
  <c r="L15" i="35"/>
  <c r="K15" i="35"/>
  <c r="J15" i="35"/>
  <c r="I15" i="35"/>
  <c r="H15" i="35"/>
  <c r="G15" i="35"/>
  <c r="F15" i="35"/>
  <c r="E15" i="35"/>
  <c r="D15" i="35"/>
  <c r="FR14" i="35"/>
  <c r="FQ14" i="35"/>
  <c r="FP14" i="35"/>
  <c r="FO14" i="35"/>
  <c r="FN14" i="35"/>
  <c r="FM14" i="35"/>
  <c r="FL14" i="35"/>
  <c r="FK14" i="35"/>
  <c r="FJ14" i="35"/>
  <c r="FI14" i="35"/>
  <c r="FH14" i="35"/>
  <c r="FG14" i="35"/>
  <c r="FF14" i="35"/>
  <c r="FE14" i="35"/>
  <c r="FD14" i="35"/>
  <c r="FC14" i="35"/>
  <c r="FB14" i="35"/>
  <c r="FA14" i="35"/>
  <c r="EZ14" i="35"/>
  <c r="EY14" i="35"/>
  <c r="EX14" i="35"/>
  <c r="EW14" i="35"/>
  <c r="EV14" i="35"/>
  <c r="EU14" i="35"/>
  <c r="ET14" i="35"/>
  <c r="ES14" i="35"/>
  <c r="ER14" i="35"/>
  <c r="EQ14" i="35"/>
  <c r="EP14" i="35"/>
  <c r="EO14" i="35"/>
  <c r="EN14" i="35"/>
  <c r="EM14" i="35"/>
  <c r="EL14" i="35"/>
  <c r="EK14" i="35"/>
  <c r="EJ14" i="35"/>
  <c r="EI14" i="35"/>
  <c r="EH14" i="35"/>
  <c r="EG14" i="35"/>
  <c r="EF14" i="35"/>
  <c r="EE14" i="35"/>
  <c r="ED14" i="35"/>
  <c r="EC14" i="35"/>
  <c r="EB14" i="35"/>
  <c r="EA14" i="35"/>
  <c r="DZ14" i="35"/>
  <c r="DY14" i="35"/>
  <c r="DX14" i="35"/>
  <c r="DW14" i="35"/>
  <c r="DV14" i="35"/>
  <c r="DU14" i="35"/>
  <c r="DT14" i="35"/>
  <c r="DS14" i="35"/>
  <c r="DR14" i="35"/>
  <c r="DQ14" i="35"/>
  <c r="DO14" i="35"/>
  <c r="DN14" i="35"/>
  <c r="DM14" i="35"/>
  <c r="DL14" i="35"/>
  <c r="DK14" i="35"/>
  <c r="DJ14" i="35"/>
  <c r="DI14" i="35"/>
  <c r="DH14" i="35"/>
  <c r="DG14" i="35"/>
  <c r="DF14" i="35"/>
  <c r="DE14" i="35"/>
  <c r="DD14" i="35"/>
  <c r="DC14" i="35"/>
  <c r="DB14" i="35"/>
  <c r="DA14" i="35"/>
  <c r="CZ14" i="35"/>
  <c r="CY14" i="35"/>
  <c r="CX14" i="35"/>
  <c r="CW14" i="35"/>
  <c r="CV14" i="35"/>
  <c r="CU14" i="35"/>
  <c r="CT14" i="35"/>
  <c r="CR14" i="35"/>
  <c r="CQ14" i="35"/>
  <c r="CP14" i="35"/>
  <c r="CO14" i="35"/>
  <c r="CN14" i="35"/>
  <c r="CM14" i="35"/>
  <c r="CL14" i="35"/>
  <c r="CK14" i="35"/>
  <c r="CJ14" i="35"/>
  <c r="CI14" i="35"/>
  <c r="CH14" i="35"/>
  <c r="CG14" i="35"/>
  <c r="CF14" i="35"/>
  <c r="CE14" i="35"/>
  <c r="CD14" i="35"/>
  <c r="CC14" i="35"/>
  <c r="CB14" i="35"/>
  <c r="CA14" i="35"/>
  <c r="BZ14" i="35"/>
  <c r="BX14" i="35"/>
  <c r="BW14" i="35"/>
  <c r="BV14" i="35"/>
  <c r="BU14" i="35"/>
  <c r="BT14" i="35"/>
  <c r="BS14" i="35"/>
  <c r="BR14" i="35"/>
  <c r="BQ14" i="35"/>
  <c r="BP14" i="35"/>
  <c r="BO14" i="35"/>
  <c r="BN14" i="35"/>
  <c r="BM14" i="35"/>
  <c r="BL14" i="35"/>
  <c r="BK14" i="35"/>
  <c r="BI14" i="35"/>
  <c r="BH14" i="35"/>
  <c r="BG14" i="35"/>
  <c r="BF14" i="35"/>
  <c r="BE14" i="35"/>
  <c r="BD14" i="35"/>
  <c r="BC14" i="35"/>
  <c r="BB14" i="35"/>
  <c r="BA14" i="35"/>
  <c r="AY14" i="35"/>
  <c r="AX14" i="35"/>
  <c r="AW14" i="35"/>
  <c r="AV14" i="35"/>
  <c r="AU14" i="35"/>
  <c r="AT14" i="35"/>
  <c r="AS14" i="35"/>
  <c r="AR14" i="35"/>
  <c r="AQ14" i="35"/>
  <c r="AP14" i="35"/>
  <c r="AO14" i="35"/>
  <c r="AN14" i="35"/>
  <c r="AM14" i="35"/>
  <c r="AL14" i="35"/>
  <c r="AK14" i="35"/>
  <c r="AJ14" i="35"/>
  <c r="AH14" i="35"/>
  <c r="AG14" i="35"/>
  <c r="AF14" i="35"/>
  <c r="AE14" i="35"/>
  <c r="AD14" i="35"/>
  <c r="AC14" i="35"/>
  <c r="AB14" i="35"/>
  <c r="AA14" i="35"/>
  <c r="Z14" i="35"/>
  <c r="Y14" i="35"/>
  <c r="X14" i="35"/>
  <c r="W14" i="35"/>
  <c r="V14" i="35"/>
  <c r="U14" i="35"/>
  <c r="T14" i="35"/>
  <c r="S14" i="35"/>
  <c r="R14" i="35"/>
  <c r="Q14" i="35"/>
  <c r="P14" i="35"/>
  <c r="O14" i="35"/>
  <c r="N14" i="35"/>
  <c r="M14" i="35"/>
  <c r="L14" i="35"/>
  <c r="K14" i="35"/>
  <c r="J14" i="35"/>
  <c r="I14" i="35"/>
  <c r="H14" i="35"/>
  <c r="G14" i="35"/>
  <c r="F14" i="35"/>
  <c r="E14" i="35"/>
  <c r="D14" i="35"/>
  <c r="FR13" i="35"/>
  <c r="FQ13" i="35"/>
  <c r="FP13" i="35"/>
  <c r="FO13" i="35"/>
  <c r="FN13" i="35"/>
  <c r="FM13" i="35"/>
  <c r="FL13" i="35"/>
  <c r="FK13" i="35"/>
  <c r="FJ13" i="35"/>
  <c r="FI13" i="35"/>
  <c r="FH13" i="35"/>
  <c r="FG13" i="35"/>
  <c r="FF13" i="35"/>
  <c r="FE13" i="35"/>
  <c r="FD13" i="35"/>
  <c r="FC13" i="35"/>
  <c r="FB13" i="35"/>
  <c r="FA13" i="35"/>
  <c r="EZ13" i="35"/>
  <c r="EY13" i="35"/>
  <c r="EX13" i="35"/>
  <c r="EW13" i="35"/>
  <c r="EV13" i="35"/>
  <c r="EU13" i="35"/>
  <c r="ET13" i="35"/>
  <c r="ES13" i="35"/>
  <c r="ER13" i="35"/>
  <c r="EQ13" i="35"/>
  <c r="EP13" i="35"/>
  <c r="EO13" i="35"/>
  <c r="EN13" i="35"/>
  <c r="EM13" i="35"/>
  <c r="EL13" i="35"/>
  <c r="EK13" i="35"/>
  <c r="EJ13" i="35"/>
  <c r="EI13" i="35"/>
  <c r="EH13" i="35"/>
  <c r="EG13" i="35"/>
  <c r="EF13" i="35"/>
  <c r="EE13" i="35"/>
  <c r="ED13" i="35"/>
  <c r="EC13" i="35"/>
  <c r="EB13" i="35"/>
  <c r="EA13" i="35"/>
  <c r="DZ13" i="35"/>
  <c r="DY13" i="35"/>
  <c r="DX13" i="35"/>
  <c r="DW13" i="35"/>
  <c r="DV13" i="35"/>
  <c r="DU13" i="35"/>
  <c r="DT13" i="35"/>
  <c r="DS13" i="35"/>
  <c r="DR13" i="35"/>
  <c r="DQ13" i="35"/>
  <c r="DO13" i="35"/>
  <c r="DN13" i="35"/>
  <c r="DM13" i="35"/>
  <c r="DL13" i="35"/>
  <c r="DK13" i="35"/>
  <c r="DJ13" i="35"/>
  <c r="DI13" i="35"/>
  <c r="DH13" i="35"/>
  <c r="DG13" i="35"/>
  <c r="DF13" i="35"/>
  <c r="DE13" i="35"/>
  <c r="DD13" i="35"/>
  <c r="DC13" i="35"/>
  <c r="DB13" i="35"/>
  <c r="DA13" i="35"/>
  <c r="CZ13" i="35"/>
  <c r="CY13" i="35"/>
  <c r="CX13" i="35"/>
  <c r="CW13" i="35"/>
  <c r="CV13" i="35"/>
  <c r="CU13" i="35"/>
  <c r="CT13" i="35"/>
  <c r="CR13" i="35"/>
  <c r="CQ13" i="35"/>
  <c r="CP13" i="35"/>
  <c r="CO13" i="35"/>
  <c r="CN13" i="35"/>
  <c r="CM13" i="35"/>
  <c r="CL13" i="35"/>
  <c r="CK13" i="35"/>
  <c r="CJ13" i="35"/>
  <c r="CI13" i="35"/>
  <c r="CH13" i="35"/>
  <c r="CG13" i="35"/>
  <c r="CF13" i="35"/>
  <c r="CE13" i="35"/>
  <c r="CD13" i="35"/>
  <c r="CC13" i="35"/>
  <c r="CB13" i="35"/>
  <c r="CA13" i="35"/>
  <c r="BZ13" i="35"/>
  <c r="BX13" i="35"/>
  <c r="BW13" i="35"/>
  <c r="BV13" i="35"/>
  <c r="BU13" i="35"/>
  <c r="BT13" i="35"/>
  <c r="BS13" i="35"/>
  <c r="BR13" i="35"/>
  <c r="BQ13" i="35"/>
  <c r="BP13" i="35"/>
  <c r="BO13" i="35"/>
  <c r="BN13" i="35"/>
  <c r="BM13" i="35"/>
  <c r="BL13" i="35"/>
  <c r="BK13" i="35"/>
  <c r="BI13" i="35"/>
  <c r="BH13" i="35"/>
  <c r="BG13" i="35"/>
  <c r="BF13" i="35"/>
  <c r="BE13" i="35"/>
  <c r="BD13" i="35"/>
  <c r="BC13" i="35"/>
  <c r="BB13" i="35"/>
  <c r="BA13" i="35"/>
  <c r="AY13" i="35"/>
  <c r="AX13" i="35"/>
  <c r="AW13" i="35"/>
  <c r="AV13" i="35"/>
  <c r="AU13" i="35"/>
  <c r="AT13" i="35"/>
  <c r="AS13" i="35"/>
  <c r="AR13" i="35"/>
  <c r="AQ13" i="35"/>
  <c r="AP13" i="35"/>
  <c r="AO13" i="35"/>
  <c r="AN13" i="35"/>
  <c r="AM13" i="35"/>
  <c r="AL13" i="35"/>
  <c r="AK13" i="35"/>
  <c r="AJ13" i="35"/>
  <c r="AH13" i="35"/>
  <c r="AG13" i="35"/>
  <c r="AF13" i="35"/>
  <c r="AE13" i="35"/>
  <c r="AD13" i="35"/>
  <c r="AC13" i="35"/>
  <c r="AB13" i="35"/>
  <c r="AA13" i="35"/>
  <c r="Z13" i="35"/>
  <c r="Y13" i="35"/>
  <c r="X13" i="35"/>
  <c r="W13" i="35"/>
  <c r="V13" i="35"/>
  <c r="U13" i="35"/>
  <c r="T13" i="35"/>
  <c r="S13" i="35"/>
  <c r="R13" i="35"/>
  <c r="Q13" i="35"/>
  <c r="P13" i="35"/>
  <c r="O13" i="35"/>
  <c r="N13" i="35"/>
  <c r="M13" i="35"/>
  <c r="L13" i="35"/>
  <c r="K13" i="35"/>
  <c r="J13" i="35"/>
  <c r="I13" i="35"/>
  <c r="H13" i="35"/>
  <c r="G13" i="35"/>
  <c r="F13" i="35"/>
  <c r="E13" i="35"/>
  <c r="D13" i="35"/>
  <c r="FR12" i="35"/>
  <c r="FQ12" i="35"/>
  <c r="FP12" i="35"/>
  <c r="FO12" i="35"/>
  <c r="FN12" i="35"/>
  <c r="FM12" i="35"/>
  <c r="FL12" i="35"/>
  <c r="FK12" i="35"/>
  <c r="FJ12" i="35"/>
  <c r="FI12" i="35"/>
  <c r="FH12" i="35"/>
  <c r="FG12" i="35"/>
  <c r="FF12" i="35"/>
  <c r="FE12" i="35"/>
  <c r="FD12" i="35"/>
  <c r="FC12" i="35"/>
  <c r="FB12" i="35"/>
  <c r="FA12" i="35"/>
  <c r="EZ12" i="35"/>
  <c r="EY12" i="35"/>
  <c r="EX12" i="35"/>
  <c r="EW12" i="35"/>
  <c r="EV12" i="35"/>
  <c r="EU12" i="35"/>
  <c r="ET12" i="35"/>
  <c r="ES12" i="35"/>
  <c r="ER12" i="35"/>
  <c r="EQ12" i="35"/>
  <c r="EP12" i="35"/>
  <c r="EO12" i="35"/>
  <c r="EN12" i="35"/>
  <c r="EM12" i="35"/>
  <c r="EL12" i="35"/>
  <c r="EK12" i="35"/>
  <c r="EJ12" i="35"/>
  <c r="EI12" i="35"/>
  <c r="EH12" i="35"/>
  <c r="EG12" i="35"/>
  <c r="EF12" i="35"/>
  <c r="EE12" i="35"/>
  <c r="ED12" i="35"/>
  <c r="EC12" i="35"/>
  <c r="EB12" i="35"/>
  <c r="EA12" i="35"/>
  <c r="DZ12" i="35"/>
  <c r="DY12" i="35"/>
  <c r="DX12" i="35"/>
  <c r="DW12" i="35"/>
  <c r="DV12" i="35"/>
  <c r="DU12" i="35"/>
  <c r="DT12" i="35"/>
  <c r="DS12" i="35"/>
  <c r="DR12" i="35"/>
  <c r="DQ12" i="35"/>
  <c r="DO12" i="35"/>
  <c r="DN12" i="35"/>
  <c r="DM12" i="35"/>
  <c r="DL12" i="35"/>
  <c r="DK12" i="35"/>
  <c r="DJ12" i="35"/>
  <c r="DI12" i="35"/>
  <c r="DH12" i="35"/>
  <c r="DG12" i="35"/>
  <c r="DF12" i="35"/>
  <c r="DE12" i="35"/>
  <c r="DD12" i="35"/>
  <c r="DC12" i="35"/>
  <c r="DB12" i="35"/>
  <c r="DA12" i="35"/>
  <c r="CZ12" i="35"/>
  <c r="CY12" i="35"/>
  <c r="CX12" i="35"/>
  <c r="CW12" i="35"/>
  <c r="CV12" i="35"/>
  <c r="CU12" i="35"/>
  <c r="CT12" i="35"/>
  <c r="CR12" i="35"/>
  <c r="CQ12" i="35"/>
  <c r="CP12" i="35"/>
  <c r="CO12" i="35"/>
  <c r="CN12" i="35"/>
  <c r="CM12" i="35"/>
  <c r="CL12" i="35"/>
  <c r="CK12" i="35"/>
  <c r="CJ12" i="35"/>
  <c r="CI12" i="35"/>
  <c r="CH12" i="35"/>
  <c r="CG12" i="35"/>
  <c r="CF12" i="35"/>
  <c r="CE12" i="35"/>
  <c r="CD12" i="35"/>
  <c r="CC12" i="35"/>
  <c r="CB12" i="35"/>
  <c r="CA12" i="35"/>
  <c r="BZ12" i="35"/>
  <c r="BX12" i="35"/>
  <c r="BW12" i="35"/>
  <c r="BV12" i="35"/>
  <c r="BU12" i="35"/>
  <c r="BT12" i="35"/>
  <c r="BS12" i="35"/>
  <c r="BR12" i="35"/>
  <c r="BQ12" i="35"/>
  <c r="BP12" i="35"/>
  <c r="BO12" i="35"/>
  <c r="BN12" i="35"/>
  <c r="BM12" i="35"/>
  <c r="BL12" i="35"/>
  <c r="BK12" i="35"/>
  <c r="BI12" i="35"/>
  <c r="BH12" i="35"/>
  <c r="BG12" i="35"/>
  <c r="BF12" i="35"/>
  <c r="BE12" i="35"/>
  <c r="BD12" i="35"/>
  <c r="BC12" i="35"/>
  <c r="BB12" i="35"/>
  <c r="BA12" i="35"/>
  <c r="AY12" i="35"/>
  <c r="AX12" i="35"/>
  <c r="AW12" i="35"/>
  <c r="AV12" i="35"/>
  <c r="AU12" i="35"/>
  <c r="AT12" i="35"/>
  <c r="AS12" i="35"/>
  <c r="AR12" i="35"/>
  <c r="AQ12" i="35"/>
  <c r="AP12" i="35"/>
  <c r="AO12" i="35"/>
  <c r="AN12" i="35"/>
  <c r="AM12" i="35"/>
  <c r="AL12" i="35"/>
  <c r="AK12" i="35"/>
  <c r="AJ12" i="35"/>
  <c r="AH12" i="35"/>
  <c r="AG12" i="35"/>
  <c r="AF12" i="35"/>
  <c r="AE12" i="35"/>
  <c r="AD12" i="35"/>
  <c r="AC12" i="35"/>
  <c r="AB12" i="35"/>
  <c r="AA12" i="35"/>
  <c r="Z12" i="35"/>
  <c r="Y12" i="35"/>
  <c r="X12" i="35"/>
  <c r="W12" i="35"/>
  <c r="V12" i="35"/>
  <c r="U12" i="35"/>
  <c r="T12" i="35"/>
  <c r="S12" i="35"/>
  <c r="R12" i="35"/>
  <c r="Q12" i="35"/>
  <c r="P12" i="35"/>
  <c r="O12" i="35"/>
  <c r="N12" i="35"/>
  <c r="M12" i="35"/>
  <c r="L12" i="35"/>
  <c r="K12" i="35"/>
  <c r="J12" i="35"/>
  <c r="I12" i="35"/>
  <c r="H12" i="35"/>
  <c r="G12" i="35"/>
  <c r="F12" i="35"/>
  <c r="E12" i="35"/>
  <c r="D12" i="35"/>
  <c r="FR11" i="35"/>
  <c r="FQ11" i="35"/>
  <c r="FP11" i="35"/>
  <c r="FO11" i="35"/>
  <c r="FN11" i="35"/>
  <c r="FM11" i="35"/>
  <c r="FL11" i="35"/>
  <c r="FK11" i="35"/>
  <c r="FJ11" i="35"/>
  <c r="FI11" i="35"/>
  <c r="FH11" i="35"/>
  <c r="FG11" i="35"/>
  <c r="FF11" i="35"/>
  <c r="FE11" i="35"/>
  <c r="FD11" i="35"/>
  <c r="FC11" i="35"/>
  <c r="FB11" i="35"/>
  <c r="FA11" i="35"/>
  <c r="EZ11" i="35"/>
  <c r="EY11" i="35"/>
  <c r="EX11" i="35"/>
  <c r="EW11" i="35"/>
  <c r="EV11" i="35"/>
  <c r="EU11" i="35"/>
  <c r="ET11" i="35"/>
  <c r="ES11" i="35"/>
  <c r="ER11" i="35"/>
  <c r="EQ11" i="35"/>
  <c r="EP11" i="35"/>
  <c r="EO11" i="35"/>
  <c r="EN11" i="35"/>
  <c r="EM11" i="35"/>
  <c r="EL11" i="35"/>
  <c r="EK11" i="35"/>
  <c r="EJ11" i="35"/>
  <c r="EI11" i="35"/>
  <c r="EH11" i="35"/>
  <c r="EG11" i="35"/>
  <c r="EF11" i="35"/>
  <c r="EE11" i="35"/>
  <c r="ED11" i="35"/>
  <c r="EC11" i="35"/>
  <c r="EB11" i="35"/>
  <c r="EA11" i="35"/>
  <c r="DZ11" i="35"/>
  <c r="DY11" i="35"/>
  <c r="DX11" i="35"/>
  <c r="DW11" i="35"/>
  <c r="DV11" i="35"/>
  <c r="DU11" i="35"/>
  <c r="DT11" i="35"/>
  <c r="DS11" i="35"/>
  <c r="DR11" i="35"/>
  <c r="DQ11" i="35"/>
  <c r="DO11" i="35"/>
  <c r="DN11" i="35"/>
  <c r="DM11" i="35"/>
  <c r="DL11" i="35"/>
  <c r="DK11" i="35"/>
  <c r="DJ11" i="35"/>
  <c r="DI11" i="35"/>
  <c r="DH11" i="35"/>
  <c r="DG11" i="35"/>
  <c r="DF11" i="35"/>
  <c r="DE11" i="35"/>
  <c r="DD11" i="35"/>
  <c r="DC11" i="35"/>
  <c r="DB11" i="35"/>
  <c r="DA11" i="35"/>
  <c r="CZ11" i="35"/>
  <c r="CY11" i="35"/>
  <c r="CX11" i="35"/>
  <c r="CW11" i="35"/>
  <c r="CV11" i="35"/>
  <c r="CU11" i="35"/>
  <c r="CT11" i="35"/>
  <c r="CR11" i="35"/>
  <c r="CQ11" i="35"/>
  <c r="CP11" i="35"/>
  <c r="CO11" i="35"/>
  <c r="CN11" i="35"/>
  <c r="CM11" i="35"/>
  <c r="CL11" i="35"/>
  <c r="CK11" i="35"/>
  <c r="CJ11" i="35"/>
  <c r="CI11" i="35"/>
  <c r="CH11" i="35"/>
  <c r="CG11" i="35"/>
  <c r="CF11" i="35"/>
  <c r="CE11" i="35"/>
  <c r="CD11" i="35"/>
  <c r="CC11" i="35"/>
  <c r="CB11" i="35"/>
  <c r="CA11" i="35"/>
  <c r="BZ11" i="35"/>
  <c r="BX11" i="35"/>
  <c r="BW11" i="35"/>
  <c r="BV11" i="35"/>
  <c r="BU11" i="35"/>
  <c r="BT11" i="35"/>
  <c r="BS11" i="35"/>
  <c r="BR11" i="35"/>
  <c r="BQ11" i="35"/>
  <c r="BP11" i="35"/>
  <c r="BO11" i="35"/>
  <c r="BN11" i="35"/>
  <c r="BM11" i="35"/>
  <c r="BL11" i="35"/>
  <c r="BK11" i="35"/>
  <c r="BI11" i="35"/>
  <c r="BH11" i="35"/>
  <c r="BG11" i="35"/>
  <c r="BF11" i="35"/>
  <c r="BE11" i="35"/>
  <c r="BD11" i="35"/>
  <c r="BC11" i="35"/>
  <c r="BB11" i="35"/>
  <c r="BA11" i="35"/>
  <c r="AY11" i="35"/>
  <c r="AX11" i="35"/>
  <c r="AW11" i="35"/>
  <c r="AV11" i="35"/>
  <c r="AU11" i="35"/>
  <c r="AT11" i="35"/>
  <c r="AS11" i="35"/>
  <c r="AR11" i="35"/>
  <c r="AQ11" i="35"/>
  <c r="AP11" i="35"/>
  <c r="AO11" i="35"/>
  <c r="AN11" i="35"/>
  <c r="AM11" i="35"/>
  <c r="AL11" i="35"/>
  <c r="AK11" i="35"/>
  <c r="AJ11" i="35"/>
  <c r="AH11" i="35"/>
  <c r="AG11" i="35"/>
  <c r="AF11" i="35"/>
  <c r="AE11" i="35"/>
  <c r="AD11" i="35"/>
  <c r="AC11" i="35"/>
  <c r="AB11" i="35"/>
  <c r="AA11" i="35"/>
  <c r="Z11" i="35"/>
  <c r="Y11" i="35"/>
  <c r="X11" i="35"/>
  <c r="W11" i="35"/>
  <c r="V11" i="35"/>
  <c r="U11" i="35"/>
  <c r="T11" i="35"/>
  <c r="S11" i="35"/>
  <c r="R11" i="35"/>
  <c r="Q11" i="35"/>
  <c r="P11" i="35"/>
  <c r="O11" i="35"/>
  <c r="N11" i="35"/>
  <c r="M11" i="35"/>
  <c r="L11" i="35"/>
  <c r="K11" i="35"/>
  <c r="J11" i="35"/>
  <c r="I11" i="35"/>
  <c r="H11" i="35"/>
  <c r="G11" i="35"/>
  <c r="F11" i="35"/>
  <c r="E11" i="35"/>
  <c r="D11" i="35"/>
  <c r="FR10" i="35"/>
  <c r="FQ10" i="35"/>
  <c r="FP10" i="35"/>
  <c r="FO10" i="35"/>
  <c r="FN10" i="35"/>
  <c r="FM10" i="35"/>
  <c r="FL10" i="35"/>
  <c r="FK10" i="35"/>
  <c r="FJ10" i="35"/>
  <c r="FI10" i="35"/>
  <c r="FH10" i="35"/>
  <c r="FG10" i="35"/>
  <c r="FF10" i="35"/>
  <c r="FE10" i="35"/>
  <c r="FD10" i="35"/>
  <c r="FC10" i="35"/>
  <c r="FB10" i="35"/>
  <c r="FA10" i="35"/>
  <c r="EZ10" i="35"/>
  <c r="EY10" i="35"/>
  <c r="EX10" i="35"/>
  <c r="EW10" i="35"/>
  <c r="EV10" i="35"/>
  <c r="EU10" i="35"/>
  <c r="ET10" i="35"/>
  <c r="ES10" i="35"/>
  <c r="ER10" i="35"/>
  <c r="EQ10" i="35"/>
  <c r="EP10" i="35"/>
  <c r="EO10" i="35"/>
  <c r="EN10" i="35"/>
  <c r="EM10" i="35"/>
  <c r="EL10" i="35"/>
  <c r="EK10" i="35"/>
  <c r="EJ10" i="35"/>
  <c r="EI10" i="35"/>
  <c r="EH10" i="35"/>
  <c r="EG10" i="35"/>
  <c r="EF10" i="35"/>
  <c r="EE10" i="35"/>
  <c r="ED10" i="35"/>
  <c r="EC10" i="35"/>
  <c r="EB10" i="35"/>
  <c r="EA10" i="35"/>
  <c r="DZ10" i="35"/>
  <c r="DY10" i="35"/>
  <c r="DX10" i="35"/>
  <c r="DW10" i="35"/>
  <c r="DV10" i="35"/>
  <c r="DU10" i="35"/>
  <c r="DT10" i="35"/>
  <c r="DS10" i="35"/>
  <c r="DR10" i="35"/>
  <c r="DQ10" i="35"/>
  <c r="DO10" i="35"/>
  <c r="DN10" i="35"/>
  <c r="DM10" i="35"/>
  <c r="DL10" i="35"/>
  <c r="DK10" i="35"/>
  <c r="DJ10" i="35"/>
  <c r="DI10" i="35"/>
  <c r="DH10" i="35"/>
  <c r="DG10" i="35"/>
  <c r="DF10" i="35"/>
  <c r="DE10" i="35"/>
  <c r="DD10" i="35"/>
  <c r="DC10" i="35"/>
  <c r="DB10" i="35"/>
  <c r="DA10" i="35"/>
  <c r="CZ10" i="35"/>
  <c r="CY10" i="35"/>
  <c r="CX10" i="35"/>
  <c r="CW10" i="35"/>
  <c r="CV10" i="35"/>
  <c r="CU10" i="35"/>
  <c r="CT10" i="35"/>
  <c r="CR10" i="35"/>
  <c r="CQ10" i="35"/>
  <c r="CP10" i="35"/>
  <c r="CO10" i="35"/>
  <c r="CN10" i="35"/>
  <c r="CM10" i="35"/>
  <c r="CL10" i="35"/>
  <c r="CK10" i="35"/>
  <c r="CJ10" i="35"/>
  <c r="CI10" i="35"/>
  <c r="CH10" i="35"/>
  <c r="CG10" i="35"/>
  <c r="CF10" i="35"/>
  <c r="CE10" i="35"/>
  <c r="CD10" i="35"/>
  <c r="CC10" i="35"/>
  <c r="CB10" i="35"/>
  <c r="CA10" i="35"/>
  <c r="BZ10" i="35"/>
  <c r="BX10" i="35"/>
  <c r="BW10" i="35"/>
  <c r="BV10" i="35"/>
  <c r="BU10" i="35"/>
  <c r="BT10" i="35"/>
  <c r="BS10" i="35"/>
  <c r="BR10" i="35"/>
  <c r="BQ10" i="35"/>
  <c r="BP10" i="35"/>
  <c r="BO10" i="35"/>
  <c r="BN10" i="35"/>
  <c r="BM10" i="35"/>
  <c r="BL10" i="35"/>
  <c r="BK10" i="35"/>
  <c r="BI10" i="35"/>
  <c r="BH10" i="35"/>
  <c r="BG10" i="35"/>
  <c r="BF10" i="35"/>
  <c r="BE10" i="35"/>
  <c r="BD10" i="35"/>
  <c r="BC10" i="35"/>
  <c r="BB10" i="35"/>
  <c r="BA10" i="35"/>
  <c r="AY10" i="35"/>
  <c r="AX10" i="35"/>
  <c r="AW10" i="35"/>
  <c r="AV10" i="35"/>
  <c r="AU10" i="35"/>
  <c r="AT10" i="35"/>
  <c r="AS10" i="35"/>
  <c r="AR10" i="35"/>
  <c r="AQ10" i="35"/>
  <c r="AP10" i="35"/>
  <c r="AO10" i="35"/>
  <c r="AN10" i="35"/>
  <c r="AM10" i="35"/>
  <c r="AL10" i="35"/>
  <c r="AK10" i="35"/>
  <c r="AJ10" i="35"/>
  <c r="AH10" i="35"/>
  <c r="AG10" i="35"/>
  <c r="AF10" i="35"/>
  <c r="AE10" i="35"/>
  <c r="AD10" i="35"/>
  <c r="AC10" i="35"/>
  <c r="AB10" i="35"/>
  <c r="AA10" i="35"/>
  <c r="Z10" i="35"/>
  <c r="Y10" i="35"/>
  <c r="X10" i="35"/>
  <c r="W10" i="35"/>
  <c r="V10" i="35"/>
  <c r="U10" i="35"/>
  <c r="T10" i="35"/>
  <c r="S10" i="35"/>
  <c r="R10" i="35"/>
  <c r="Q10" i="35"/>
  <c r="P10" i="35"/>
  <c r="O10" i="35"/>
  <c r="N10" i="35"/>
  <c r="M10" i="35"/>
  <c r="L10" i="35"/>
  <c r="K10" i="35"/>
  <c r="J10" i="35"/>
  <c r="I10" i="35"/>
  <c r="H10" i="35"/>
  <c r="G10" i="35"/>
  <c r="F10" i="35"/>
  <c r="E10" i="35"/>
  <c r="D10" i="35"/>
  <c r="FR9" i="35"/>
  <c r="FQ9" i="35"/>
  <c r="FP9" i="35"/>
  <c r="FO9" i="35"/>
  <c r="FN9" i="35"/>
  <c r="FM9" i="35"/>
  <c r="FL9" i="35"/>
  <c r="FK9" i="35"/>
  <c r="FJ9" i="35"/>
  <c r="FI9" i="35"/>
  <c r="FH9" i="35"/>
  <c r="FG9" i="35"/>
  <c r="FF9" i="35"/>
  <c r="FE9" i="35"/>
  <c r="FD9" i="35"/>
  <c r="FC9" i="35"/>
  <c r="FB9" i="35"/>
  <c r="FA9" i="35"/>
  <c r="EZ9" i="35"/>
  <c r="EY9" i="35"/>
  <c r="EX9" i="35"/>
  <c r="EW9" i="35"/>
  <c r="EV9" i="35"/>
  <c r="EU9" i="35"/>
  <c r="ET9" i="35"/>
  <c r="ES9" i="35"/>
  <c r="ER9" i="35"/>
  <c r="EQ9" i="35"/>
  <c r="EP9" i="35"/>
  <c r="EO9" i="35"/>
  <c r="EN9" i="35"/>
  <c r="EM9" i="35"/>
  <c r="EL9" i="35"/>
  <c r="EK9" i="35"/>
  <c r="EJ9" i="35"/>
  <c r="EI9" i="35"/>
  <c r="EH9" i="35"/>
  <c r="EG9" i="35"/>
  <c r="EF9" i="35"/>
  <c r="EE9" i="35"/>
  <c r="ED9" i="35"/>
  <c r="EC9" i="35"/>
  <c r="EB9" i="35"/>
  <c r="EA9" i="35"/>
  <c r="DZ9" i="35"/>
  <c r="DY9" i="35"/>
  <c r="DX9" i="35"/>
  <c r="DW9" i="35"/>
  <c r="DV9" i="35"/>
  <c r="DU9" i="35"/>
  <c r="DT9" i="35"/>
  <c r="DS9" i="35"/>
  <c r="DR9" i="35"/>
  <c r="DQ9" i="35"/>
  <c r="DO9" i="35"/>
  <c r="DN9" i="35"/>
  <c r="DM9" i="35"/>
  <c r="DL9" i="35"/>
  <c r="DK9" i="35"/>
  <c r="DJ9" i="35"/>
  <c r="DI9" i="35"/>
  <c r="DH9" i="35"/>
  <c r="DG9" i="35"/>
  <c r="DF9" i="35"/>
  <c r="DE9" i="35"/>
  <c r="DD9" i="35"/>
  <c r="DC9" i="35"/>
  <c r="DB9" i="35"/>
  <c r="DA9" i="35"/>
  <c r="CZ9" i="35"/>
  <c r="CY9" i="35"/>
  <c r="CX9" i="35"/>
  <c r="CW9" i="35"/>
  <c r="CV9" i="35"/>
  <c r="CU9" i="35"/>
  <c r="CT9" i="35"/>
  <c r="CR9" i="35"/>
  <c r="CQ9" i="35"/>
  <c r="CP9" i="35"/>
  <c r="CO9" i="35"/>
  <c r="CN9" i="35"/>
  <c r="CM9" i="35"/>
  <c r="CL9" i="35"/>
  <c r="CK9" i="35"/>
  <c r="CJ9" i="35"/>
  <c r="CI9" i="35"/>
  <c r="CH9" i="35"/>
  <c r="CG9" i="35"/>
  <c r="CF9" i="35"/>
  <c r="CE9" i="35"/>
  <c r="CD9" i="35"/>
  <c r="CC9" i="35"/>
  <c r="CB9" i="35"/>
  <c r="CA9" i="35"/>
  <c r="BZ9" i="35"/>
  <c r="BX9" i="35"/>
  <c r="BW9" i="35"/>
  <c r="BV9" i="35"/>
  <c r="BU9" i="35"/>
  <c r="BT9" i="35"/>
  <c r="BS9" i="35"/>
  <c r="BR9" i="35"/>
  <c r="BQ9" i="35"/>
  <c r="BP9" i="35"/>
  <c r="BO9" i="35"/>
  <c r="BN9" i="35"/>
  <c r="BM9" i="35"/>
  <c r="BL9" i="35"/>
  <c r="BK9" i="35"/>
  <c r="BI9" i="35"/>
  <c r="BH9" i="35"/>
  <c r="BG9" i="35"/>
  <c r="BF9" i="35"/>
  <c r="BE9" i="35"/>
  <c r="BD9" i="35"/>
  <c r="BC9" i="35"/>
  <c r="BB9" i="35"/>
  <c r="BA9" i="35"/>
  <c r="AY9" i="35"/>
  <c r="AX9" i="35"/>
  <c r="AW9" i="35"/>
  <c r="AV9" i="35"/>
  <c r="AU9" i="35"/>
  <c r="AT9" i="35"/>
  <c r="AS9" i="35"/>
  <c r="AR9" i="35"/>
  <c r="AQ9" i="35"/>
  <c r="AP9" i="35"/>
  <c r="AO9" i="35"/>
  <c r="AN9" i="35"/>
  <c r="AM9" i="35"/>
  <c r="AL9" i="35"/>
  <c r="AK9" i="35"/>
  <c r="AJ9" i="35"/>
  <c r="AH9" i="35"/>
  <c r="AG9" i="35"/>
  <c r="AF9" i="35"/>
  <c r="AE9" i="35"/>
  <c r="AD9" i="35"/>
  <c r="AC9" i="35"/>
  <c r="AB9" i="35"/>
  <c r="AA9" i="35"/>
  <c r="Z9" i="35"/>
  <c r="Y9" i="35"/>
  <c r="X9" i="35"/>
  <c r="W9" i="35"/>
  <c r="V9" i="35"/>
  <c r="U9" i="35"/>
  <c r="T9" i="35"/>
  <c r="S9" i="35"/>
  <c r="R9" i="35"/>
  <c r="Q9" i="35"/>
  <c r="P9" i="35"/>
  <c r="O9" i="35"/>
  <c r="N9" i="35"/>
  <c r="M9" i="35"/>
  <c r="L9" i="35"/>
  <c r="K9" i="35"/>
  <c r="J9" i="35"/>
  <c r="I9" i="35"/>
  <c r="H9" i="35"/>
  <c r="G9" i="35"/>
  <c r="F9" i="35"/>
  <c r="E9" i="35"/>
  <c r="D9" i="35"/>
  <c r="FR8" i="35"/>
  <c r="FQ8" i="35"/>
  <c r="FP8" i="35"/>
  <c r="FO8" i="35"/>
  <c r="FN8" i="35"/>
  <c r="FM8" i="35"/>
  <c r="FL8" i="35"/>
  <c r="FK8" i="35"/>
  <c r="FJ8" i="35"/>
  <c r="FI8" i="35"/>
  <c r="FH8" i="35"/>
  <c r="FG8" i="35"/>
  <c r="FF8" i="35"/>
  <c r="FE8" i="35"/>
  <c r="FD8" i="35"/>
  <c r="FC8" i="35"/>
  <c r="FB8" i="35"/>
  <c r="FA8" i="35"/>
  <c r="EZ8" i="35"/>
  <c r="EY8" i="35"/>
  <c r="EX8" i="35"/>
  <c r="EW8" i="35"/>
  <c r="EV8" i="35"/>
  <c r="EU8" i="35"/>
  <c r="ET8" i="35"/>
  <c r="ES8" i="35"/>
  <c r="ER8" i="35"/>
  <c r="EQ8" i="35"/>
  <c r="EP8" i="35"/>
  <c r="EO8" i="35"/>
  <c r="EN8" i="35"/>
  <c r="EM8" i="35"/>
  <c r="EL8" i="35"/>
  <c r="EK8" i="35"/>
  <c r="EJ8" i="35"/>
  <c r="EI8" i="35"/>
  <c r="EH8" i="35"/>
  <c r="EG8" i="35"/>
  <c r="EF8" i="35"/>
  <c r="EE8" i="35"/>
  <c r="ED8" i="35"/>
  <c r="EC8" i="35"/>
  <c r="EB8" i="35"/>
  <c r="EA8" i="35"/>
  <c r="DZ8" i="35"/>
  <c r="DY8" i="35"/>
  <c r="DX8" i="35"/>
  <c r="DW8" i="35"/>
  <c r="DV8" i="35"/>
  <c r="DU8" i="35"/>
  <c r="DT8" i="35"/>
  <c r="DS8" i="35"/>
  <c r="DR8" i="35"/>
  <c r="DQ8" i="35"/>
  <c r="DO8" i="35"/>
  <c r="DN8" i="35"/>
  <c r="DM8" i="35"/>
  <c r="DL8" i="35"/>
  <c r="DK8" i="35"/>
  <c r="DJ8" i="35"/>
  <c r="DI8" i="35"/>
  <c r="DH8" i="35"/>
  <c r="DG8" i="35"/>
  <c r="DF8" i="35"/>
  <c r="DE8" i="35"/>
  <c r="DD8" i="35"/>
  <c r="DC8" i="35"/>
  <c r="DB8" i="35"/>
  <c r="DA8" i="35"/>
  <c r="CZ8" i="35"/>
  <c r="CY8" i="35"/>
  <c r="CX8" i="35"/>
  <c r="CW8" i="35"/>
  <c r="CV8" i="35"/>
  <c r="CU8" i="35"/>
  <c r="CT8" i="35"/>
  <c r="CR8" i="35"/>
  <c r="CQ8" i="35"/>
  <c r="CP8" i="35"/>
  <c r="CO8" i="35"/>
  <c r="CN8" i="35"/>
  <c r="CM8" i="35"/>
  <c r="CL8" i="35"/>
  <c r="CK8" i="35"/>
  <c r="CJ8" i="35"/>
  <c r="CI8" i="35"/>
  <c r="CH8" i="35"/>
  <c r="CG8" i="35"/>
  <c r="CF8" i="35"/>
  <c r="CE8" i="35"/>
  <c r="CD8" i="35"/>
  <c r="CC8" i="35"/>
  <c r="CB8" i="35"/>
  <c r="CA8" i="35"/>
  <c r="BZ8" i="35"/>
  <c r="BX8" i="35"/>
  <c r="BW8" i="35"/>
  <c r="BV8" i="35"/>
  <c r="BU8" i="35"/>
  <c r="BT8" i="35"/>
  <c r="BS8" i="35"/>
  <c r="BR8" i="35"/>
  <c r="BQ8" i="35"/>
  <c r="BP8" i="35"/>
  <c r="BO8" i="35"/>
  <c r="BN8" i="35"/>
  <c r="BM8" i="35"/>
  <c r="BL8" i="35"/>
  <c r="BK8" i="35"/>
  <c r="BI8" i="35"/>
  <c r="BH8" i="35"/>
  <c r="BG8" i="35"/>
  <c r="BF8" i="35"/>
  <c r="BE8" i="35"/>
  <c r="BD8" i="35"/>
  <c r="BC8" i="35"/>
  <c r="BB8" i="35"/>
  <c r="BA8" i="35"/>
  <c r="AY8" i="35"/>
  <c r="AX8" i="35"/>
  <c r="AW8" i="35"/>
  <c r="AV8" i="35"/>
  <c r="AU8" i="35"/>
  <c r="AT8" i="35"/>
  <c r="AS8" i="35"/>
  <c r="AR8" i="35"/>
  <c r="AQ8" i="35"/>
  <c r="AP8" i="35"/>
  <c r="AO8" i="35"/>
  <c r="AN8" i="35"/>
  <c r="AM8" i="35"/>
  <c r="AL8" i="35"/>
  <c r="AK8" i="35"/>
  <c r="AJ8" i="35"/>
  <c r="AH8" i="35"/>
  <c r="AG8" i="35"/>
  <c r="AF8" i="35"/>
  <c r="AE8" i="35"/>
  <c r="AD8" i="35"/>
  <c r="AC8" i="35"/>
  <c r="AB8" i="35"/>
  <c r="AA8" i="35"/>
  <c r="Z8" i="35"/>
  <c r="Y8" i="35"/>
  <c r="X8" i="35"/>
  <c r="W8" i="35"/>
  <c r="V8" i="35"/>
  <c r="U8" i="35"/>
  <c r="T8" i="35"/>
  <c r="S8" i="35"/>
  <c r="R8" i="35"/>
  <c r="Q8" i="35"/>
  <c r="P8" i="35"/>
  <c r="O8" i="35"/>
  <c r="N8" i="35"/>
  <c r="M8" i="35"/>
  <c r="L8" i="35"/>
  <c r="K8" i="35"/>
  <c r="J8" i="35"/>
  <c r="I8" i="35"/>
  <c r="H8" i="35"/>
  <c r="G8" i="35"/>
  <c r="F8" i="35"/>
  <c r="E8" i="35"/>
  <c r="D8" i="35"/>
  <c r="FR7" i="35"/>
  <c r="FQ7" i="35"/>
  <c r="FP7" i="35"/>
  <c r="FO7" i="35"/>
  <c r="FN7" i="35"/>
  <c r="FM7" i="35"/>
  <c r="FL7" i="35"/>
  <c r="FK7" i="35"/>
  <c r="FJ7" i="35"/>
  <c r="FI7" i="35"/>
  <c r="FH7" i="35"/>
  <c r="FG7" i="35"/>
  <c r="FF7" i="35"/>
  <c r="FE7" i="35"/>
  <c r="FD7" i="35"/>
  <c r="FC7" i="35"/>
  <c r="FB7" i="35"/>
  <c r="FA7" i="35"/>
  <c r="EZ7" i="35"/>
  <c r="EY7" i="35"/>
  <c r="EX7" i="35"/>
  <c r="EW7" i="35"/>
  <c r="EV7" i="35"/>
  <c r="EU7" i="35"/>
  <c r="ET7" i="35"/>
  <c r="ES7" i="35"/>
  <c r="ER7" i="35"/>
  <c r="EQ7" i="35"/>
  <c r="EP7" i="35"/>
  <c r="EO7" i="35"/>
  <c r="EN7" i="35"/>
  <c r="EM7" i="35"/>
  <c r="EL7" i="35"/>
  <c r="EK7" i="35"/>
  <c r="EJ7" i="35"/>
  <c r="EI7" i="35"/>
  <c r="EH7" i="35"/>
  <c r="EG7" i="35"/>
  <c r="EF7" i="35"/>
  <c r="EE7" i="35"/>
  <c r="ED7" i="35"/>
  <c r="EC7" i="35"/>
  <c r="EB7" i="35"/>
  <c r="EA7" i="35"/>
  <c r="DZ7" i="35"/>
  <c r="DY7" i="35"/>
  <c r="DX7" i="35"/>
  <c r="DW7" i="35"/>
  <c r="DV7" i="35"/>
  <c r="DU7" i="35"/>
  <c r="DT7" i="35"/>
  <c r="DS7" i="35"/>
  <c r="DR7" i="35"/>
  <c r="DQ7" i="35"/>
  <c r="DO7" i="35"/>
  <c r="DN7" i="35"/>
  <c r="DM7" i="35"/>
  <c r="DL7" i="35"/>
  <c r="DK7" i="35"/>
  <c r="DJ7" i="35"/>
  <c r="DI7" i="35"/>
  <c r="DH7" i="35"/>
  <c r="DG7" i="35"/>
  <c r="DF7" i="35"/>
  <c r="DE7" i="35"/>
  <c r="DD7" i="35"/>
  <c r="DC7" i="35"/>
  <c r="DB7" i="35"/>
  <c r="DA7" i="35"/>
  <c r="CZ7" i="35"/>
  <c r="CY7" i="35"/>
  <c r="CX7" i="35"/>
  <c r="CW7" i="35"/>
  <c r="CV7" i="35"/>
  <c r="CU7" i="35"/>
  <c r="CT7" i="35"/>
  <c r="CR7" i="35"/>
  <c r="CQ7" i="35"/>
  <c r="CP7" i="35"/>
  <c r="CO7" i="35"/>
  <c r="CN7" i="35"/>
  <c r="CM7" i="35"/>
  <c r="CL7" i="35"/>
  <c r="CK7" i="35"/>
  <c r="CJ7" i="35"/>
  <c r="CI7" i="35"/>
  <c r="CH7" i="35"/>
  <c r="CG7" i="35"/>
  <c r="CF7" i="35"/>
  <c r="CE7" i="35"/>
  <c r="CD7" i="35"/>
  <c r="CC7" i="35"/>
  <c r="CB7" i="35"/>
  <c r="CA7" i="35"/>
  <c r="BZ7" i="35"/>
  <c r="BX7" i="35"/>
  <c r="BW7" i="35"/>
  <c r="BV7" i="35"/>
  <c r="BU7" i="35"/>
  <c r="BT7" i="35"/>
  <c r="BS7" i="35"/>
  <c r="BR7" i="35"/>
  <c r="BQ7" i="35"/>
  <c r="BP7" i="35"/>
  <c r="BO7" i="35"/>
  <c r="BN7" i="35"/>
  <c r="BM7" i="35"/>
  <c r="BL7" i="35"/>
  <c r="BK7" i="35"/>
  <c r="BI7" i="35"/>
  <c r="BH7" i="35"/>
  <c r="BG7" i="35"/>
  <c r="BF7" i="35"/>
  <c r="BE7" i="35"/>
  <c r="BD7" i="35"/>
  <c r="BC7" i="35"/>
  <c r="BB7" i="35"/>
  <c r="BA7" i="35"/>
  <c r="AY7" i="35"/>
  <c r="AX7" i="35"/>
  <c r="AW7" i="35"/>
  <c r="AV7" i="35"/>
  <c r="AU7" i="35"/>
  <c r="AT7" i="35"/>
  <c r="AS7" i="35"/>
  <c r="AR7" i="35"/>
  <c r="AQ7" i="35"/>
  <c r="AP7" i="35"/>
  <c r="AO7" i="35"/>
  <c r="AN7" i="35"/>
  <c r="AM7" i="35"/>
  <c r="AL7" i="35"/>
  <c r="AK7" i="35"/>
  <c r="AJ7" i="35"/>
  <c r="AH7" i="35"/>
  <c r="AG7" i="35"/>
  <c r="AF7" i="35"/>
  <c r="AE7" i="35"/>
  <c r="AD7" i="35"/>
  <c r="AC7" i="35"/>
  <c r="AB7" i="35"/>
  <c r="AA7" i="35"/>
  <c r="Z7" i="35"/>
  <c r="Y7" i="35"/>
  <c r="X7" i="35"/>
  <c r="W7" i="35"/>
  <c r="V7" i="35"/>
  <c r="U7" i="35"/>
  <c r="T7" i="35"/>
  <c r="S7" i="35"/>
  <c r="R7" i="35"/>
  <c r="Q7" i="35"/>
  <c r="P7" i="35"/>
  <c r="O7" i="35"/>
  <c r="N7" i="35"/>
  <c r="M7" i="35"/>
  <c r="L7" i="35"/>
  <c r="K7" i="35"/>
  <c r="J7" i="35"/>
  <c r="I7" i="35"/>
  <c r="H7" i="35"/>
  <c r="G7" i="35"/>
  <c r="F7" i="35"/>
  <c r="E7" i="35"/>
  <c r="D7" i="35"/>
  <c r="FR6" i="35"/>
  <c r="FQ6" i="35"/>
  <c r="FP6" i="35"/>
  <c r="FO6" i="35"/>
  <c r="FN6" i="35"/>
  <c r="FM6" i="35"/>
  <c r="FL6" i="35"/>
  <c r="FK6" i="35"/>
  <c r="FJ6" i="35"/>
  <c r="FI6" i="35"/>
  <c r="FH6" i="35"/>
  <c r="FG6" i="35"/>
  <c r="FF6" i="35"/>
  <c r="FE6" i="35"/>
  <c r="FD6" i="35"/>
  <c r="FC6" i="35"/>
  <c r="FB6" i="35"/>
  <c r="FA6" i="35"/>
  <c r="EZ6" i="35"/>
  <c r="EY6" i="35"/>
  <c r="EX6" i="35"/>
  <c r="EW6" i="35"/>
  <c r="EV6" i="35"/>
  <c r="EU6" i="35"/>
  <c r="ET6" i="35"/>
  <c r="ES6" i="35"/>
  <c r="ER6" i="35"/>
  <c r="EQ6" i="35"/>
  <c r="EP6" i="35"/>
  <c r="EO6" i="35"/>
  <c r="EN6" i="35"/>
  <c r="EM6" i="35"/>
  <c r="EL6" i="35"/>
  <c r="EK6" i="35"/>
  <c r="EJ6" i="35"/>
  <c r="EI6" i="35"/>
  <c r="EH6" i="35"/>
  <c r="EG6" i="35"/>
  <c r="EF6" i="35"/>
  <c r="EE6" i="35"/>
  <c r="ED6" i="35"/>
  <c r="EC6" i="35"/>
  <c r="EB6" i="35"/>
  <c r="EA6" i="35"/>
  <c r="DZ6" i="35"/>
  <c r="DY6" i="35"/>
  <c r="DX6" i="35"/>
  <c r="DW6" i="35"/>
  <c r="DV6" i="35"/>
  <c r="DU6" i="35"/>
  <c r="DT6" i="35"/>
  <c r="DS6" i="35"/>
  <c r="DR6" i="35"/>
  <c r="DQ6" i="35"/>
  <c r="DO6" i="35"/>
  <c r="DN6" i="35"/>
  <c r="DM6" i="35"/>
  <c r="DL6" i="35"/>
  <c r="DK6" i="35"/>
  <c r="DJ6" i="35"/>
  <c r="DI6" i="35"/>
  <c r="DH6" i="35"/>
  <c r="DG6" i="35"/>
  <c r="DF6" i="35"/>
  <c r="DE6" i="35"/>
  <c r="DD6" i="35"/>
  <c r="DC6" i="35"/>
  <c r="DB6" i="35"/>
  <c r="DA6" i="35"/>
  <c r="CZ6" i="35"/>
  <c r="CY6" i="35"/>
  <c r="CX6" i="35"/>
  <c r="CW6" i="35"/>
  <c r="CV6" i="35"/>
  <c r="CU6" i="35"/>
  <c r="CT6" i="35"/>
  <c r="CR6" i="35"/>
  <c r="CQ6" i="35"/>
  <c r="CP6" i="35"/>
  <c r="CO6" i="35"/>
  <c r="CN6" i="35"/>
  <c r="CM6" i="35"/>
  <c r="CL6" i="35"/>
  <c r="CK6" i="35"/>
  <c r="CJ6" i="35"/>
  <c r="CI6" i="35"/>
  <c r="CH6" i="35"/>
  <c r="CG6" i="35"/>
  <c r="CF6" i="35"/>
  <c r="CE6" i="35"/>
  <c r="CD6" i="35"/>
  <c r="CC6" i="35"/>
  <c r="CB6" i="35"/>
  <c r="CA6" i="35"/>
  <c r="BZ6" i="35"/>
  <c r="BX6" i="35"/>
  <c r="BW6" i="35"/>
  <c r="BV6" i="35"/>
  <c r="BU6" i="35"/>
  <c r="BT6" i="35"/>
  <c r="BS6" i="35"/>
  <c r="BR6" i="35"/>
  <c r="BQ6" i="35"/>
  <c r="BP6" i="35"/>
  <c r="BO6" i="35"/>
  <c r="BN6" i="35"/>
  <c r="BM6" i="35"/>
  <c r="BL6" i="35"/>
  <c r="BK6" i="35"/>
  <c r="BI6" i="35"/>
  <c r="BH6" i="35"/>
  <c r="BG6" i="35"/>
  <c r="BF6" i="35"/>
  <c r="BE6" i="35"/>
  <c r="BD6" i="35"/>
  <c r="BC6" i="35"/>
  <c r="BB6" i="35"/>
  <c r="BA6" i="35"/>
  <c r="AY6" i="35"/>
  <c r="AX6" i="35"/>
  <c r="AW6" i="35"/>
  <c r="AV6" i="35"/>
  <c r="AU6" i="35"/>
  <c r="AT6" i="35"/>
  <c r="AS6" i="35"/>
  <c r="AR6" i="35"/>
  <c r="AQ6" i="35"/>
  <c r="AP6" i="35"/>
  <c r="AO6" i="35"/>
  <c r="AN6" i="35"/>
  <c r="AM6" i="35"/>
  <c r="AL6" i="35"/>
  <c r="AK6" i="35"/>
  <c r="AJ6" i="35"/>
  <c r="AH6" i="35"/>
  <c r="AG6" i="35"/>
  <c r="AF6" i="35"/>
  <c r="AE6" i="35"/>
  <c r="AD6" i="35"/>
  <c r="AC6" i="35"/>
  <c r="AB6" i="35"/>
  <c r="AA6" i="35"/>
  <c r="Z6" i="35"/>
  <c r="Y6" i="35"/>
  <c r="X6" i="35"/>
  <c r="W6" i="35"/>
  <c r="V6" i="35"/>
  <c r="U6" i="35"/>
  <c r="T6" i="35"/>
  <c r="S6" i="35"/>
  <c r="R6" i="35"/>
  <c r="Q6" i="35"/>
  <c r="P6" i="35"/>
  <c r="O6" i="35"/>
  <c r="N6" i="35"/>
  <c r="M6" i="35"/>
  <c r="L6" i="35"/>
  <c r="K6" i="35"/>
  <c r="J6" i="35"/>
  <c r="I6" i="35"/>
  <c r="H6" i="35"/>
  <c r="G6" i="35"/>
  <c r="F6" i="35"/>
  <c r="E6" i="35"/>
  <c r="D6" i="35"/>
  <c r="FR5" i="35"/>
  <c r="FQ5" i="35"/>
  <c r="FP5" i="35"/>
  <c r="FO5" i="35"/>
  <c r="FN5" i="35"/>
  <c r="FM5" i="35"/>
  <c r="FL5" i="35"/>
  <c r="FK5" i="35"/>
  <c r="FJ5" i="35"/>
  <c r="FI5" i="35"/>
  <c r="FH5" i="35"/>
  <c r="FG5" i="35"/>
  <c r="FF5" i="35"/>
  <c r="FE5" i="35"/>
  <c r="FD5" i="35"/>
  <c r="FC5" i="35"/>
  <c r="FB5" i="35"/>
  <c r="FA5" i="35"/>
  <c r="EZ5" i="35"/>
  <c r="EY5" i="35"/>
  <c r="EX5" i="35"/>
  <c r="EW5" i="35"/>
  <c r="EV5" i="35"/>
  <c r="EU5" i="35"/>
  <c r="ET5" i="35"/>
  <c r="ES5" i="35"/>
  <c r="ER5" i="35"/>
  <c r="EQ5" i="35"/>
  <c r="EP5" i="35"/>
  <c r="EO5" i="35"/>
  <c r="EN5" i="35"/>
  <c r="EM5" i="35"/>
  <c r="EL5" i="35"/>
  <c r="EK5" i="35"/>
  <c r="EJ5" i="35"/>
  <c r="EI5" i="35"/>
  <c r="EH5" i="35"/>
  <c r="EG5" i="35"/>
  <c r="EF5" i="35"/>
  <c r="EE5" i="35"/>
  <c r="ED5" i="35"/>
  <c r="EC5" i="35"/>
  <c r="EB5" i="35"/>
  <c r="EA5" i="35"/>
  <c r="DZ5" i="35"/>
  <c r="DY5" i="35"/>
  <c r="DX5" i="35"/>
  <c r="DW5" i="35"/>
  <c r="DV5" i="35"/>
  <c r="DU5" i="35"/>
  <c r="DT5" i="35"/>
  <c r="DS5" i="35"/>
  <c r="DR5" i="35"/>
  <c r="DQ5" i="35"/>
  <c r="DO5" i="35"/>
  <c r="DN5" i="35"/>
  <c r="DM5" i="35"/>
  <c r="DL5" i="35"/>
  <c r="DK5" i="35"/>
  <c r="DJ5" i="35"/>
  <c r="DI5" i="35"/>
  <c r="DH5" i="35"/>
  <c r="DG5" i="35"/>
  <c r="DF5" i="35"/>
  <c r="DE5" i="35"/>
  <c r="DD5" i="35"/>
  <c r="DC5" i="35"/>
  <c r="DB5" i="35"/>
  <c r="DA5" i="35"/>
  <c r="CZ5" i="35"/>
  <c r="CY5" i="35"/>
  <c r="CX5" i="35"/>
  <c r="CW5" i="35"/>
  <c r="CV5" i="35"/>
  <c r="CU5" i="35"/>
  <c r="CT5" i="35"/>
  <c r="CR5" i="35"/>
  <c r="CQ5" i="35"/>
  <c r="CP5" i="35"/>
  <c r="CO5" i="35"/>
  <c r="CN5" i="35"/>
  <c r="CM5" i="35"/>
  <c r="CL5" i="35"/>
  <c r="CK5" i="35"/>
  <c r="CJ5" i="35"/>
  <c r="CI5" i="35"/>
  <c r="CH5" i="35"/>
  <c r="CG5" i="35"/>
  <c r="CF5" i="35"/>
  <c r="CE5" i="35"/>
  <c r="CD5" i="35"/>
  <c r="CC5" i="35"/>
  <c r="CB5" i="35"/>
  <c r="CA5" i="35"/>
  <c r="BZ5" i="35"/>
  <c r="BX5" i="35"/>
  <c r="BW5" i="35"/>
  <c r="BV5" i="35"/>
  <c r="BU5" i="35"/>
  <c r="BT5" i="35"/>
  <c r="BS5" i="35"/>
  <c r="BR5" i="35"/>
  <c r="BQ5" i="35"/>
  <c r="BP5" i="35"/>
  <c r="BO5" i="35"/>
  <c r="BN5" i="35"/>
  <c r="BM5" i="35"/>
  <c r="BL5" i="35"/>
  <c r="BK5" i="35"/>
  <c r="BI5" i="35"/>
  <c r="BH5" i="35"/>
  <c r="BG5" i="35"/>
  <c r="BF5" i="35"/>
  <c r="BE5" i="35"/>
  <c r="BD5" i="35"/>
  <c r="BC5" i="35"/>
  <c r="BB5" i="35"/>
  <c r="BA5" i="35"/>
  <c r="AY5" i="35"/>
  <c r="AX5" i="35"/>
  <c r="AW5" i="35"/>
  <c r="AV5" i="35"/>
  <c r="AU5" i="35"/>
  <c r="AT5" i="35"/>
  <c r="AS5" i="35"/>
  <c r="AR5" i="35"/>
  <c r="AQ5" i="35"/>
  <c r="AP5" i="35"/>
  <c r="AO5" i="35"/>
  <c r="AN5" i="35"/>
  <c r="AM5" i="35"/>
  <c r="AL5" i="35"/>
  <c r="AK5" i="35"/>
  <c r="AJ5" i="35"/>
  <c r="AH5" i="35"/>
  <c r="AG5" i="35"/>
  <c r="AF5" i="35"/>
  <c r="AE5" i="35"/>
  <c r="AD5" i="35"/>
  <c r="AC5" i="35"/>
  <c r="AB5" i="35"/>
  <c r="AA5" i="35"/>
  <c r="Z5" i="35"/>
  <c r="Y5" i="35"/>
  <c r="X5" i="35"/>
  <c r="W5" i="35"/>
  <c r="V5" i="35"/>
  <c r="U5" i="35"/>
  <c r="T5" i="35"/>
  <c r="S5" i="35"/>
  <c r="R5" i="35"/>
  <c r="Q5" i="35"/>
  <c r="P5" i="35"/>
  <c r="O5" i="35"/>
  <c r="N5" i="35"/>
  <c r="M5" i="35"/>
  <c r="L5" i="35"/>
  <c r="K5" i="35"/>
  <c r="J5" i="35"/>
  <c r="I5" i="35"/>
  <c r="H5" i="35"/>
  <c r="G5" i="35"/>
  <c r="F5" i="35"/>
  <c r="E5" i="35"/>
  <c r="D5" i="35"/>
  <c r="FR4" i="35"/>
  <c r="FQ4" i="35"/>
  <c r="FP4" i="35"/>
  <c r="FP41" i="35" s="1"/>
  <c r="FO4" i="35"/>
  <c r="FN4" i="35"/>
  <c r="FN41" i="35" s="1"/>
  <c r="FM4" i="35"/>
  <c r="FL4" i="35"/>
  <c r="FL41" i="35" s="1"/>
  <c r="FK4" i="35"/>
  <c r="FJ4" i="35"/>
  <c r="FJ41" i="35" s="1"/>
  <c r="FI4" i="35"/>
  <c r="FH4" i="35"/>
  <c r="FH41" i="35" s="1"/>
  <c r="FG4" i="35"/>
  <c r="FF4" i="35"/>
  <c r="FF41" i="35" s="1"/>
  <c r="FE4" i="35"/>
  <c r="FD4" i="35"/>
  <c r="FD41" i="35" s="1"/>
  <c r="FC4" i="35"/>
  <c r="FB4" i="35"/>
  <c r="FA4" i="35"/>
  <c r="EZ4" i="35"/>
  <c r="EZ41" i="35" s="1"/>
  <c r="EY4" i="35"/>
  <c r="EX4" i="35"/>
  <c r="EW4" i="35"/>
  <c r="EV4" i="35"/>
  <c r="EU4" i="35"/>
  <c r="ET4" i="35"/>
  <c r="ES4" i="35"/>
  <c r="ER4" i="35"/>
  <c r="EQ4" i="35"/>
  <c r="EP4" i="35"/>
  <c r="EP41" i="35" s="1"/>
  <c r="EO4" i="35"/>
  <c r="EN4" i="35"/>
  <c r="EN41" i="35" s="1"/>
  <c r="EM4" i="35"/>
  <c r="EL4" i="35"/>
  <c r="EL41" i="35" s="1"/>
  <c r="EK4" i="35"/>
  <c r="EJ4" i="35"/>
  <c r="EJ41" i="35" s="1"/>
  <c r="EI4" i="35"/>
  <c r="EH4" i="35"/>
  <c r="EH41" i="35" s="1"/>
  <c r="EG4" i="35"/>
  <c r="EF4" i="35"/>
  <c r="EF41" i="35" s="1"/>
  <c r="EE4" i="35"/>
  <c r="ED4" i="35"/>
  <c r="ED41" i="35" s="1"/>
  <c r="EC4" i="35"/>
  <c r="EB4" i="35"/>
  <c r="EB41" i="35" s="1"/>
  <c r="EA4" i="35"/>
  <c r="DZ4" i="35"/>
  <c r="DZ41" i="35" s="1"/>
  <c r="DY4" i="35"/>
  <c r="DX4" i="35"/>
  <c r="DX41" i="35" s="1"/>
  <c r="DW4" i="35"/>
  <c r="DV4" i="35"/>
  <c r="DV41" i="35" s="1"/>
  <c r="DU4" i="35"/>
  <c r="DT4" i="35"/>
  <c r="DS4" i="35"/>
  <c r="DR4" i="35"/>
  <c r="DQ4" i="35"/>
  <c r="DO4" i="35"/>
  <c r="DN4" i="35"/>
  <c r="DM4" i="35"/>
  <c r="DM41" i="35" s="1"/>
  <c r="DL4" i="35"/>
  <c r="DK4" i="35"/>
  <c r="DK41" i="35" s="1"/>
  <c r="DJ4" i="35"/>
  <c r="DI4" i="35"/>
  <c r="DI41" i="35" s="1"/>
  <c r="DH4" i="35"/>
  <c r="DG4" i="35"/>
  <c r="DG41" i="35" s="1"/>
  <c r="DF4" i="35"/>
  <c r="DE4" i="35"/>
  <c r="DE41" i="35" s="1"/>
  <c r="DD4" i="35"/>
  <c r="DC4" i="35"/>
  <c r="DC41" i="35" s="1"/>
  <c r="DB4" i="35"/>
  <c r="DA4" i="35"/>
  <c r="DA41" i="35" s="1"/>
  <c r="CZ4" i="35"/>
  <c r="CY4" i="35"/>
  <c r="CY41" i="35" s="1"/>
  <c r="CX4" i="35"/>
  <c r="CW4" i="35"/>
  <c r="CW41" i="35" s="1"/>
  <c r="CV4" i="35"/>
  <c r="CU4" i="35"/>
  <c r="CT4" i="35"/>
  <c r="CR4" i="35"/>
  <c r="CR41" i="35" s="1"/>
  <c r="CQ4" i="35"/>
  <c r="CP4" i="35"/>
  <c r="CP41" i="35" s="1"/>
  <c r="CO4" i="35"/>
  <c r="CN4" i="35"/>
  <c r="CN41" i="35" s="1"/>
  <c r="CM4" i="35"/>
  <c r="CL4" i="35"/>
  <c r="CL41" i="35" s="1"/>
  <c r="CK4" i="35"/>
  <c r="CJ4" i="35"/>
  <c r="CJ41" i="35" s="1"/>
  <c r="CI4" i="35"/>
  <c r="CH4" i="35"/>
  <c r="CH41" i="35" s="1"/>
  <c r="CG4" i="35"/>
  <c r="CF4" i="35"/>
  <c r="CF41" i="35" s="1"/>
  <c r="CE4" i="35"/>
  <c r="CD4" i="35"/>
  <c r="CD41" i="35" s="1"/>
  <c r="CC4" i="35"/>
  <c r="CB4" i="35"/>
  <c r="CB41" i="35" s="1"/>
  <c r="CA4" i="35"/>
  <c r="BZ4" i="35"/>
  <c r="BZ41" i="35" s="1"/>
  <c r="BX4" i="35"/>
  <c r="BW4" i="35"/>
  <c r="BW41" i="35" s="1"/>
  <c r="BV4" i="35"/>
  <c r="BU4" i="35"/>
  <c r="BU41" i="35" s="1"/>
  <c r="BT4" i="35"/>
  <c r="BS4" i="35"/>
  <c r="BS41" i="35" s="1"/>
  <c r="BR4" i="35"/>
  <c r="BQ4" i="35"/>
  <c r="BQ41" i="35" s="1"/>
  <c r="BP4" i="35"/>
  <c r="BO4" i="35"/>
  <c r="BO41" i="35" s="1"/>
  <c r="BN4" i="35"/>
  <c r="BM4" i="35"/>
  <c r="BM41" i="35" s="1"/>
  <c r="BL4" i="35"/>
  <c r="BK4" i="35"/>
  <c r="BK41" i="35" s="1"/>
  <c r="BI4" i="35"/>
  <c r="BH4" i="35"/>
  <c r="BH41" i="35" s="1"/>
  <c r="BG4" i="35"/>
  <c r="BF4" i="35"/>
  <c r="BF41" i="35" s="1"/>
  <c r="BE4" i="35"/>
  <c r="BD4" i="35"/>
  <c r="BD41" i="35" s="1"/>
  <c r="BC4" i="35"/>
  <c r="BB4" i="35"/>
  <c r="BB41" i="35" s="1"/>
  <c r="BA4" i="35"/>
  <c r="AY4" i="35"/>
  <c r="AX4" i="35"/>
  <c r="AW4" i="35"/>
  <c r="AW41" i="35" s="1"/>
  <c r="AV4" i="35"/>
  <c r="AU4" i="35"/>
  <c r="AU41" i="35" s="1"/>
  <c r="AT4" i="35"/>
  <c r="AS4" i="35"/>
  <c r="AS41" i="35" s="1"/>
  <c r="AR4" i="35"/>
  <c r="AQ4" i="35"/>
  <c r="AQ41" i="35" s="1"/>
  <c r="AP4" i="35"/>
  <c r="AO4" i="35"/>
  <c r="AN4" i="35"/>
  <c r="AM4" i="35"/>
  <c r="AL4" i="35"/>
  <c r="AK4" i="35"/>
  <c r="AJ4" i="35"/>
  <c r="AH4" i="35"/>
  <c r="AG4" i="35"/>
  <c r="AF4" i="35"/>
  <c r="AE4" i="35"/>
  <c r="AD4" i="35"/>
  <c r="AC4" i="35"/>
  <c r="AB4" i="35"/>
  <c r="AA4" i="35"/>
  <c r="Z4" i="35"/>
  <c r="Y4" i="35"/>
  <c r="X4" i="35"/>
  <c r="W4" i="35"/>
  <c r="V4" i="35"/>
  <c r="U4" i="35"/>
  <c r="T4" i="35"/>
  <c r="S4" i="35"/>
  <c r="R4" i="35"/>
  <c r="Q4" i="35"/>
  <c r="P4" i="35"/>
  <c r="O4" i="35"/>
  <c r="N4" i="35"/>
  <c r="M4" i="35"/>
  <c r="L4" i="35"/>
  <c r="K4" i="35"/>
  <c r="J4" i="35"/>
  <c r="I4" i="35"/>
  <c r="H4" i="35"/>
  <c r="G4" i="35"/>
  <c r="F4" i="35"/>
  <c r="E4" i="35"/>
  <c r="D4" i="35"/>
  <c r="FR3" i="35"/>
  <c r="FQ3" i="35"/>
  <c r="FP3" i="35"/>
  <c r="FO3" i="35"/>
  <c r="FN3" i="35"/>
  <c r="FM3" i="35"/>
  <c r="FL3" i="35"/>
  <c r="FK3" i="35"/>
  <c r="FJ3" i="35"/>
  <c r="FI3" i="35"/>
  <c r="FH3" i="35"/>
  <c r="FG3" i="35"/>
  <c r="FF3" i="35"/>
  <c r="FE3" i="35"/>
  <c r="FD3" i="35"/>
  <c r="FC3" i="35"/>
  <c r="FB3" i="35"/>
  <c r="FA3" i="35"/>
  <c r="EZ3" i="35"/>
  <c r="EY3" i="35"/>
  <c r="EX3" i="35"/>
  <c r="EW3" i="35"/>
  <c r="EV3" i="35"/>
  <c r="EU3" i="35"/>
  <c r="ET3" i="35"/>
  <c r="ES3" i="35"/>
  <c r="ER3" i="35"/>
  <c r="EQ3" i="35"/>
  <c r="EP3" i="35"/>
  <c r="EO3" i="35"/>
  <c r="EN3" i="35"/>
  <c r="EM3" i="35"/>
  <c r="EL3" i="35"/>
  <c r="EK3" i="35"/>
  <c r="EJ3" i="35"/>
  <c r="EI3" i="35"/>
  <c r="EH3" i="35"/>
  <c r="EG3" i="35"/>
  <c r="EF3" i="35"/>
  <c r="EE3" i="35"/>
  <c r="ED3" i="35"/>
  <c r="EC3" i="35"/>
  <c r="EB3" i="35"/>
  <c r="EA3" i="35"/>
  <c r="DZ3" i="35"/>
  <c r="DY3" i="35"/>
  <c r="DX3" i="35"/>
  <c r="DW3" i="35"/>
  <c r="DV3" i="35"/>
  <c r="DU3" i="35"/>
  <c r="DT3" i="35"/>
  <c r="DS3" i="35"/>
  <c r="DR3" i="35"/>
  <c r="DQ3" i="35"/>
  <c r="DO3" i="35"/>
  <c r="DN3" i="35"/>
  <c r="DM3" i="35"/>
  <c r="DL3" i="35"/>
  <c r="DK3" i="35"/>
  <c r="DJ3" i="35"/>
  <c r="DI3" i="35"/>
  <c r="DH3" i="35"/>
  <c r="DG3" i="35"/>
  <c r="DF3" i="35"/>
  <c r="DE3" i="35"/>
  <c r="DD3" i="35"/>
  <c r="DC3" i="35"/>
  <c r="DB3" i="35"/>
  <c r="DA3" i="35"/>
  <c r="CZ3" i="35"/>
  <c r="CY3" i="35"/>
  <c r="CX3" i="35"/>
  <c r="CW3" i="35"/>
  <c r="CV3" i="35"/>
  <c r="CU3" i="35"/>
  <c r="CT3" i="35"/>
  <c r="CR3" i="35"/>
  <c r="CQ3" i="35"/>
  <c r="CP3" i="35"/>
  <c r="CO3" i="35"/>
  <c r="CN3" i="35"/>
  <c r="CM3" i="35"/>
  <c r="CL3" i="35"/>
  <c r="CK3" i="35"/>
  <c r="CJ3" i="35"/>
  <c r="CI3" i="35"/>
  <c r="CH3" i="35"/>
  <c r="CG3" i="35"/>
  <c r="CF3" i="35"/>
  <c r="CE3" i="35"/>
  <c r="CD3" i="35"/>
  <c r="CC3" i="35"/>
  <c r="CB3" i="35"/>
  <c r="CA3" i="35"/>
  <c r="BZ3" i="35"/>
  <c r="BX3" i="35"/>
  <c r="BW3" i="35"/>
  <c r="BV3" i="35"/>
  <c r="BU3" i="35"/>
  <c r="BT3" i="35"/>
  <c r="BS3" i="35"/>
  <c r="BR3" i="35"/>
  <c r="BQ3" i="35"/>
  <c r="BP3" i="35"/>
  <c r="BO3" i="35"/>
  <c r="BN3" i="35"/>
  <c r="BM3" i="35"/>
  <c r="BL3" i="35"/>
  <c r="BK3" i="35"/>
  <c r="BI3" i="35"/>
  <c r="BH3" i="35"/>
  <c r="BG3" i="35"/>
  <c r="BF3" i="35"/>
  <c r="BE3" i="35"/>
  <c r="BD3" i="35"/>
  <c r="BC3" i="35"/>
  <c r="BB3" i="35"/>
  <c r="BA3" i="35"/>
  <c r="AY3" i="35"/>
  <c r="AX3" i="35"/>
  <c r="AW3" i="35"/>
  <c r="AV3" i="35"/>
  <c r="AU3" i="35"/>
  <c r="AT3" i="35"/>
  <c r="AS3" i="35"/>
  <c r="AR3" i="35"/>
  <c r="AQ3" i="35"/>
  <c r="AP3" i="35"/>
  <c r="AO3" i="35"/>
  <c r="AN3" i="35"/>
  <c r="AM3" i="35"/>
  <c r="AL3" i="35"/>
  <c r="AK3" i="35"/>
  <c r="AJ3" i="35"/>
  <c r="AH3" i="35"/>
  <c r="AG3" i="35"/>
  <c r="AF3" i="35"/>
  <c r="AE3" i="35"/>
  <c r="AD3" i="35"/>
  <c r="AC3" i="35"/>
  <c r="AB3" i="35"/>
  <c r="AA3" i="35"/>
  <c r="Z3" i="35"/>
  <c r="Y3" i="35"/>
  <c r="X3" i="35"/>
  <c r="W3" i="35"/>
  <c r="V3" i="35"/>
  <c r="U3" i="35"/>
  <c r="T3" i="35"/>
  <c r="S3" i="35"/>
  <c r="R3" i="35"/>
  <c r="Q3" i="35"/>
  <c r="P3" i="35"/>
  <c r="O3" i="35"/>
  <c r="N3" i="35"/>
  <c r="M3" i="35"/>
  <c r="L3" i="35"/>
  <c r="K3" i="35"/>
  <c r="J3" i="35"/>
  <c r="I3" i="35"/>
  <c r="H3" i="35"/>
  <c r="G3" i="35"/>
  <c r="F3" i="35"/>
  <c r="E3" i="35"/>
  <c r="D3" i="35"/>
  <c r="A3" i="35"/>
  <c r="AP39" i="35" l="1"/>
  <c r="AP40" i="35"/>
  <c r="AX39" i="35"/>
  <c r="AX40" i="35"/>
  <c r="BG40" i="35"/>
  <c r="BG39" i="35"/>
  <c r="BL39" i="35"/>
  <c r="BL40" i="35"/>
  <c r="CA39" i="35"/>
  <c r="CA40" i="35"/>
  <c r="CM39" i="35"/>
  <c r="CM40" i="35"/>
  <c r="CT40" i="35"/>
  <c r="CT39" i="35"/>
  <c r="DY39" i="35"/>
  <c r="DY40" i="35"/>
  <c r="FQ40" i="35"/>
  <c r="FQ39" i="35"/>
  <c r="AR40" i="35"/>
  <c r="AR39" i="35"/>
  <c r="BE39" i="35"/>
  <c r="BE40" i="35"/>
  <c r="CK39" i="35"/>
  <c r="CK40" i="35"/>
  <c r="DN39" i="35"/>
  <c r="DN40" i="35"/>
  <c r="EE39" i="35"/>
  <c r="EE40" i="35"/>
  <c r="EW39" i="35"/>
  <c r="EW40" i="35"/>
  <c r="FM40" i="35"/>
  <c r="FM39" i="35"/>
  <c r="AS39" i="35"/>
  <c r="AS40" i="35"/>
  <c r="AW40" i="35"/>
  <c r="AW39" i="35"/>
  <c r="BD40" i="35"/>
  <c r="BD39" i="35"/>
  <c r="BQ40" i="35"/>
  <c r="BQ39" i="35"/>
  <c r="CB40" i="35"/>
  <c r="CB39" i="35"/>
  <c r="CL40" i="35"/>
  <c r="CL39" i="35"/>
  <c r="CW39" i="35"/>
  <c r="CW40" i="35"/>
  <c r="DA40" i="35"/>
  <c r="DA39" i="35"/>
  <c r="DC39" i="35"/>
  <c r="DC40" i="35"/>
  <c r="DG40" i="35"/>
  <c r="DG39" i="35"/>
  <c r="DX40" i="35"/>
  <c r="DX39" i="35"/>
  <c r="DZ40" i="35"/>
  <c r="DZ39" i="35"/>
  <c r="EJ40" i="35"/>
  <c r="EJ39" i="35"/>
  <c r="EL39" i="35"/>
  <c r="EL40" i="35"/>
  <c r="EN40" i="35"/>
  <c r="EN39" i="35"/>
  <c r="EZ40" i="35"/>
  <c r="EZ39" i="35"/>
  <c r="FJ39" i="35"/>
  <c r="FJ40" i="35"/>
  <c r="AJ41" i="35"/>
  <c r="AL41" i="35"/>
  <c r="AN41" i="35"/>
  <c r="AP41" i="35"/>
  <c r="AR41" i="35"/>
  <c r="AT41" i="35"/>
  <c r="AV41" i="35"/>
  <c r="AX41" i="35"/>
  <c r="BA41" i="35"/>
  <c r="BC41" i="35"/>
  <c r="BE41" i="35"/>
  <c r="BG41" i="35"/>
  <c r="BI41" i="35"/>
  <c r="BL41" i="35"/>
  <c r="BN41" i="35"/>
  <c r="BP41" i="35"/>
  <c r="BR41" i="35"/>
  <c r="BT41" i="35"/>
  <c r="BV41" i="35"/>
  <c r="BX41" i="35"/>
  <c r="CA41" i="35"/>
  <c r="CC41" i="35"/>
  <c r="CE41" i="35"/>
  <c r="CG41" i="35"/>
  <c r="CI41" i="35"/>
  <c r="CK41" i="35"/>
  <c r="CM41" i="35"/>
  <c r="CO41" i="35"/>
  <c r="CQ41" i="35"/>
  <c r="CT41" i="35"/>
  <c r="CV41" i="35"/>
  <c r="CX41" i="35"/>
  <c r="CZ41" i="35"/>
  <c r="DB41" i="35"/>
  <c r="DD41" i="35"/>
  <c r="DF41" i="35"/>
  <c r="DH41" i="35"/>
  <c r="DJ41" i="35"/>
  <c r="DL41" i="35"/>
  <c r="DN41" i="35"/>
  <c r="DQ41" i="35"/>
  <c r="DS41" i="35"/>
  <c r="DU41" i="35"/>
  <c r="DW41" i="35"/>
  <c r="DY41" i="35"/>
  <c r="EA41" i="35"/>
  <c r="EC41" i="35"/>
  <c r="EE41" i="35"/>
  <c r="EG41" i="35"/>
  <c r="EI41" i="35"/>
  <c r="EK41" i="35"/>
  <c r="EM41" i="35"/>
  <c r="EO41" i="35"/>
  <c r="EQ41" i="35"/>
  <c r="ES41" i="35"/>
  <c r="EU41" i="35"/>
  <c r="EW41" i="35"/>
  <c r="EY41" i="35"/>
  <c r="FA41" i="35"/>
  <c r="FC41" i="35"/>
  <c r="FE41" i="35"/>
  <c r="FG41" i="35"/>
  <c r="FI41" i="35"/>
  <c r="FK41" i="35"/>
  <c r="FM41" i="35"/>
  <c r="FO41" i="35"/>
  <c r="FQ41" i="35"/>
  <c r="ER41" i="35"/>
  <c r="ET41" i="35"/>
  <c r="EV41" i="35"/>
  <c r="EX41" i="35"/>
  <c r="FB41" i="35"/>
  <c r="CX39" i="35"/>
  <c r="CX40" i="35"/>
  <c r="CY40" i="35"/>
  <c r="CY39" i="35"/>
  <c r="DE40" i="35"/>
  <c r="DE39" i="35"/>
  <c r="DI40" i="35"/>
  <c r="DI39" i="35"/>
  <c r="DK40" i="35"/>
  <c r="DK39" i="35"/>
  <c r="ED40" i="35"/>
  <c r="ED39" i="35"/>
  <c r="EF40" i="35"/>
  <c r="EF39" i="35"/>
  <c r="EH40" i="35"/>
  <c r="EH39" i="35"/>
  <c r="CZ39" i="35"/>
  <c r="CZ40" i="35"/>
  <c r="DB39" i="35"/>
  <c r="DB40" i="35"/>
  <c r="DD39" i="35"/>
  <c r="DD40" i="35"/>
  <c r="DF39" i="35"/>
  <c r="DF40" i="35"/>
  <c r="DH39" i="35"/>
  <c r="DH40" i="35"/>
  <c r="DJ39" i="35"/>
  <c r="DJ40" i="35"/>
  <c r="DL39" i="35"/>
  <c r="DL40" i="35"/>
  <c r="EG39" i="35"/>
  <c r="EG40" i="35"/>
  <c r="EI39" i="35"/>
  <c r="EI40" i="35"/>
  <c r="EK40" i="35"/>
  <c r="EK39" i="35"/>
  <c r="EP40" i="35"/>
  <c r="EP44" i="35" s="1"/>
  <c r="EP39" i="35"/>
  <c r="AT40" i="35"/>
  <c r="AT39" i="35"/>
  <c r="EM40" i="35"/>
  <c r="EM44" i="35" s="1"/>
  <c r="EM39" i="35"/>
  <c r="EO40" i="35"/>
  <c r="EO44" i="35" s="1"/>
  <c r="EO39" i="35"/>
  <c r="EQ39" i="35"/>
  <c r="EQ40" i="35"/>
  <c r="ES40" i="35"/>
  <c r="ES39" i="35"/>
  <c r="EU40" i="35"/>
  <c r="EU39" i="35"/>
  <c r="EU43" i="35" s="1"/>
  <c r="EY40" i="35"/>
  <c r="EY39" i="35"/>
  <c r="EY43" i="35" s="1"/>
  <c r="FA40" i="35"/>
  <c r="FA39" i="35"/>
  <c r="FC40" i="35"/>
  <c r="FC39" i="35"/>
  <c r="FC43" i="35" s="1"/>
  <c r="ER39" i="35"/>
  <c r="ER40" i="35"/>
  <c r="ER44" i="35" s="1"/>
  <c r="ET39" i="35"/>
  <c r="ET40" i="35"/>
  <c r="EV39" i="35"/>
  <c r="EV40" i="35"/>
  <c r="EV44" i="35" s="1"/>
  <c r="EX39" i="35"/>
  <c r="EX40" i="35"/>
  <c r="FB39" i="35"/>
  <c r="FB40" i="35"/>
  <c r="FD39" i="35"/>
  <c r="FD40" i="35"/>
  <c r="FD44" i="35" s="1"/>
  <c r="BK40" i="35"/>
  <c r="BK39" i="35"/>
  <c r="BM40" i="35"/>
  <c r="BM39" i="35"/>
  <c r="BO40" i="35"/>
  <c r="BO39" i="35"/>
  <c r="BS40" i="35"/>
  <c r="BS39" i="35"/>
  <c r="BU40" i="35"/>
  <c r="BU39" i="35"/>
  <c r="BW40" i="35"/>
  <c r="BW39" i="35"/>
  <c r="BN40" i="35"/>
  <c r="BN39" i="35"/>
  <c r="BP40" i="35"/>
  <c r="BP39" i="35"/>
  <c r="BR40" i="35"/>
  <c r="BR39" i="35"/>
  <c r="BT40" i="35"/>
  <c r="BT39" i="35"/>
  <c r="BV40" i="35"/>
  <c r="BV39" i="35"/>
  <c r="BX40" i="35"/>
  <c r="BX39" i="35"/>
  <c r="FF40" i="35"/>
  <c r="FF39" i="35"/>
  <c r="FF43" i="35" s="1"/>
  <c r="FH40" i="35"/>
  <c r="FH39" i="35"/>
  <c r="FE39" i="35"/>
  <c r="FE40" i="35"/>
  <c r="FE44" i="35" s="1"/>
  <c r="FG39" i="35"/>
  <c r="FG40" i="35"/>
  <c r="FI39" i="35"/>
  <c r="FI40" i="35"/>
  <c r="FI44" i="35" s="1"/>
  <c r="FK39" i="35"/>
  <c r="FK40" i="35"/>
  <c r="AU40" i="35"/>
  <c r="AU39" i="35"/>
  <c r="BZ39" i="35"/>
  <c r="BZ40" i="35"/>
  <c r="FL40" i="35"/>
  <c r="FL39" i="35"/>
  <c r="BF40" i="35"/>
  <c r="BF39" i="35"/>
  <c r="BH40" i="35"/>
  <c r="BH44" i="35" s="1"/>
  <c r="BH39" i="35"/>
  <c r="AV40" i="35"/>
  <c r="AV44" i="35" s="1"/>
  <c r="AV39" i="35"/>
  <c r="CD40" i="35"/>
  <c r="CD39" i="35"/>
  <c r="CF40" i="35"/>
  <c r="CF39" i="35"/>
  <c r="CH40" i="35"/>
  <c r="CH39" i="35"/>
  <c r="CJ40" i="35"/>
  <c r="CJ39" i="35"/>
  <c r="CN40" i="35"/>
  <c r="CN39" i="35"/>
  <c r="CP40" i="35"/>
  <c r="CP39" i="35"/>
  <c r="CR40" i="35"/>
  <c r="CR39" i="35"/>
  <c r="DM39" i="35"/>
  <c r="DM40" i="35"/>
  <c r="CC39" i="35"/>
  <c r="CC40" i="35"/>
  <c r="CE39" i="35"/>
  <c r="CE40" i="35"/>
  <c r="CG39" i="35"/>
  <c r="CG40" i="35"/>
  <c r="CI39" i="35"/>
  <c r="CI40" i="35"/>
  <c r="CO39" i="35"/>
  <c r="CO40" i="35"/>
  <c r="CQ39" i="35"/>
  <c r="CQ40" i="35"/>
  <c r="FN40" i="35"/>
  <c r="FN39" i="35"/>
  <c r="FP39" i="35"/>
  <c r="FP40" i="35"/>
  <c r="FO40" i="35"/>
  <c r="FO39" i="35"/>
  <c r="BB40" i="35"/>
  <c r="BB39" i="35"/>
  <c r="DV40" i="35"/>
  <c r="DV44" i="35" s="1"/>
  <c r="DV39" i="35"/>
  <c r="DV43" i="35" s="1"/>
  <c r="EB40" i="35"/>
  <c r="EB39" i="35"/>
  <c r="AQ40" i="35"/>
  <c r="AQ44" i="35" s="1"/>
  <c r="AQ39" i="35"/>
  <c r="AQ43" i="35" s="1"/>
  <c r="BA40" i="35"/>
  <c r="BA44" i="35" s="1"/>
  <c r="BA39" i="35"/>
  <c r="BA43" i="35" s="1"/>
  <c r="BC40" i="35"/>
  <c r="BC39" i="35"/>
  <c r="BI40" i="35"/>
  <c r="BI44" i="35" s="1"/>
  <c r="BI39" i="35"/>
  <c r="BI43" i="35" s="1"/>
  <c r="DU39" i="35"/>
  <c r="DU43" i="35" s="1"/>
  <c r="DU40" i="35"/>
  <c r="DU44" i="35" s="1"/>
  <c r="DW40" i="35"/>
  <c r="DW44" i="35" s="1"/>
  <c r="DW39" i="35"/>
  <c r="EA40" i="35"/>
  <c r="EA39" i="35"/>
  <c r="EC40" i="35"/>
  <c r="EC44" i="35" s="1"/>
  <c r="EC39" i="35"/>
  <c r="EC43" i="35" s="1"/>
  <c r="AK40" i="35"/>
  <c r="AK39" i="35"/>
  <c r="AM40" i="35"/>
  <c r="AM39" i="35"/>
  <c r="AO40" i="35"/>
  <c r="AO39" i="35"/>
  <c r="AY40" i="35"/>
  <c r="AY44" i="35" s="1"/>
  <c r="AY39" i="35"/>
  <c r="CU40" i="35"/>
  <c r="CU39" i="35"/>
  <c r="DO40" i="35"/>
  <c r="DO39" i="35"/>
  <c r="DR40" i="35"/>
  <c r="DR39" i="35"/>
  <c r="DT40" i="35"/>
  <c r="DT39" i="35"/>
  <c r="FR40" i="35"/>
  <c r="FR44" i="35" s="1"/>
  <c r="FR39" i="35"/>
  <c r="FR43" i="35" s="1"/>
  <c r="AJ40" i="35"/>
  <c r="AJ39" i="35"/>
  <c r="AL40" i="35"/>
  <c r="AL39" i="35"/>
  <c r="AN40" i="35"/>
  <c r="AN39" i="35"/>
  <c r="CV40" i="35"/>
  <c r="CV39" i="35"/>
  <c r="DQ40" i="35"/>
  <c r="DQ39" i="35"/>
  <c r="DS40" i="35"/>
  <c r="DS39" i="35"/>
  <c r="AK41" i="35"/>
  <c r="AM41" i="35"/>
  <c r="AO41" i="35"/>
  <c r="AY41" i="35"/>
  <c r="AY45" i="35" s="1"/>
  <c r="CU41" i="35"/>
  <c r="DO41" i="35"/>
  <c r="DR41" i="35"/>
  <c r="DT41" i="35"/>
  <c r="FR41" i="35"/>
  <c r="AS43" i="35"/>
  <c r="BD43" i="35"/>
  <c r="EJ43" i="35"/>
  <c r="EL43" i="35"/>
  <c r="EN43" i="35"/>
  <c r="BE45" i="35"/>
  <c r="BG45" i="35"/>
  <c r="CT45" i="35"/>
  <c r="DY44" i="35"/>
  <c r="EE45" i="35"/>
  <c r="FM45" i="35"/>
  <c r="BL43" i="35"/>
  <c r="CA43" i="35"/>
  <c r="CK43" i="35"/>
  <c r="CM43" i="35"/>
  <c r="FQ43" i="35"/>
  <c r="BQ44" i="35"/>
  <c r="CB44" i="35"/>
  <c r="CL44" i="35"/>
  <c r="FJ44" i="35"/>
  <c r="EQ44" i="35"/>
  <c r="EP43" i="35"/>
  <c r="AT44" i="35"/>
  <c r="CZ45" i="35"/>
  <c r="DB45" i="35"/>
  <c r="DD45" i="35"/>
  <c r="DF45" i="35"/>
  <c r="DH45" i="35"/>
  <c r="DJ45" i="35"/>
  <c r="DL45" i="35"/>
  <c r="EG45" i="35"/>
  <c r="EK45" i="35"/>
  <c r="EI45" i="35"/>
  <c r="CQ43" i="35"/>
  <c r="AV45" i="35"/>
  <c r="BH43" i="35"/>
  <c r="BF43" i="35"/>
  <c r="AU43" i="35"/>
  <c r="BZ43" i="35"/>
  <c r="FL43" i="35"/>
  <c r="FK45" i="35"/>
  <c r="CI43" i="35"/>
  <c r="CG43" i="35"/>
  <c r="CN44" i="35"/>
  <c r="CJ44" i="35"/>
  <c r="CH44" i="35"/>
  <c r="CP44" i="35"/>
  <c r="CO43" i="35"/>
  <c r="FP45" i="35"/>
  <c r="FO43" i="35"/>
  <c r="FN45" i="35"/>
  <c r="CF44" i="35"/>
  <c r="CE43" i="35"/>
  <c r="CD44" i="35"/>
  <c r="CC43" i="35"/>
  <c r="BU44" i="35"/>
  <c r="BP43" i="35"/>
  <c r="BW44" i="35"/>
  <c r="BV43" i="35"/>
  <c r="BT43" i="35"/>
  <c r="BS44" i="35"/>
  <c r="BR43" i="35"/>
  <c r="BO44" i="35"/>
  <c r="BN43" i="35"/>
  <c r="BM44" i="35"/>
  <c r="BK44" i="35"/>
  <c r="EA44" i="35"/>
  <c r="CV45" i="35"/>
  <c r="DS45" i="35"/>
  <c r="DQ45" i="35"/>
  <c r="D8" i="3"/>
  <c r="E19" i="3"/>
  <c r="J37" i="11"/>
  <c r="S39" i="12"/>
  <c r="E25" i="3"/>
  <c r="V38" i="11"/>
  <c r="D25" i="3"/>
  <c r="U38" i="11"/>
  <c r="E24" i="3"/>
  <c r="D24" i="3"/>
  <c r="D19" i="3"/>
  <c r="AB5" i="31"/>
  <c r="AM4" i="33" s="1"/>
  <c r="AB38" i="31"/>
  <c r="AB36" i="31"/>
  <c r="AB34" i="31"/>
  <c r="AB32" i="31"/>
  <c r="AB30" i="31"/>
  <c r="AB28" i="31"/>
  <c r="AB26" i="31"/>
  <c r="AB24" i="31"/>
  <c r="AB22" i="31"/>
  <c r="AB20" i="31"/>
  <c r="AB18" i="31"/>
  <c r="AB16" i="31"/>
  <c r="AB14" i="31"/>
  <c r="AB12" i="31"/>
  <c r="AB10" i="31"/>
  <c r="AB8" i="31"/>
  <c r="AB6" i="31"/>
  <c r="AK4" i="33"/>
  <c r="D18" i="3"/>
  <c r="AB39" i="31"/>
  <c r="AB37" i="31"/>
  <c r="AB35" i="31"/>
  <c r="AB33" i="31"/>
  <c r="AB31" i="31"/>
  <c r="AB29" i="31"/>
  <c r="AB27" i="31"/>
  <c r="AB25" i="31"/>
  <c r="AB23" i="31"/>
  <c r="AB21" i="31"/>
  <c r="AB19" i="31"/>
  <c r="AB17" i="31"/>
  <c r="AB15" i="31"/>
  <c r="AB13" i="31"/>
  <c r="AB11" i="31"/>
  <c r="AB9" i="31"/>
  <c r="AB7" i="31"/>
  <c r="K39" i="31"/>
  <c r="K37" i="31"/>
  <c r="K35" i="31"/>
  <c r="K33" i="31"/>
  <c r="K31" i="31"/>
  <c r="K29" i="31"/>
  <c r="K27" i="31"/>
  <c r="K25" i="31"/>
  <c r="K23" i="31"/>
  <c r="K21" i="31"/>
  <c r="K19" i="31"/>
  <c r="K17" i="31"/>
  <c r="K15" i="31"/>
  <c r="K13" i="31"/>
  <c r="K11" i="31"/>
  <c r="K9" i="31"/>
  <c r="K7" i="31"/>
  <c r="X37" i="33"/>
  <c r="X35" i="33"/>
  <c r="X33" i="33"/>
  <c r="X31" i="33"/>
  <c r="X29" i="33"/>
  <c r="X27" i="33"/>
  <c r="X25" i="33"/>
  <c r="X23" i="33"/>
  <c r="X21" i="33"/>
  <c r="X19" i="33"/>
  <c r="X17" i="33"/>
  <c r="X15" i="33"/>
  <c r="X13" i="33"/>
  <c r="X11" i="33"/>
  <c r="X9" i="33"/>
  <c r="X7" i="33"/>
  <c r="X5" i="33"/>
  <c r="K5" i="31"/>
  <c r="Q39" i="31"/>
  <c r="P38" i="31"/>
  <c r="Q38" i="31"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i="33"/>
  <c r="S38" i="33"/>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i="3"/>
  <c r="E21" i="3"/>
  <c r="R38" i="11"/>
  <c r="D21" i="3"/>
  <c r="L38" i="11"/>
  <c r="K38" i="11"/>
  <c r="E14" i="3"/>
  <c r="D14" i="3"/>
  <c r="L5" i="12"/>
  <c r="L38" i="12"/>
  <c r="L36" i="12"/>
  <c r="L34" i="12"/>
  <c r="L32" i="12"/>
  <c r="L30" i="12"/>
  <c r="L28" i="12"/>
  <c r="L26" i="12"/>
  <c r="L24" i="12"/>
  <c r="L22" i="12"/>
  <c r="L20" i="12"/>
  <c r="L18" i="12"/>
  <c r="L16" i="12"/>
  <c r="L14" i="12"/>
  <c r="L12" i="12"/>
  <c r="L10" i="12"/>
  <c r="L8" i="12"/>
  <c r="L6" i="12"/>
  <c r="Q4" i="33"/>
  <c r="D12" i="3"/>
  <c r="L39" i="12"/>
  <c r="L37" i="12"/>
  <c r="L35" i="12"/>
  <c r="L33" i="12"/>
  <c r="L31" i="12"/>
  <c r="L29" i="12"/>
  <c r="L27" i="12"/>
  <c r="L25" i="12"/>
  <c r="L23" i="12"/>
  <c r="L21" i="12"/>
  <c r="L19" i="12"/>
  <c r="L17" i="12"/>
  <c r="L15" i="12"/>
  <c r="L13" i="12"/>
  <c r="L11" i="12"/>
  <c r="L9" i="12"/>
  <c r="L7" i="12"/>
  <c r="Q38" i="33"/>
  <c r="Q36" i="33"/>
  <c r="Q34" i="33"/>
  <c r="Q32" i="33"/>
  <c r="Q30" i="33"/>
  <c r="Q28" i="33"/>
  <c r="Q26" i="33"/>
  <c r="Q24" i="33"/>
  <c r="Q22" i="33"/>
  <c r="Q20" i="33"/>
  <c r="Q18" i="33"/>
  <c r="Q16" i="33"/>
  <c r="Q14" i="33"/>
  <c r="Q12" i="33"/>
  <c r="Q10" i="33"/>
  <c r="Q8" i="33"/>
  <c r="Q6" i="33"/>
  <c r="D11" i="3"/>
  <c r="F39" i="12"/>
  <c r="F37" i="12"/>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i="33"/>
  <c r="F38" i="12"/>
  <c r="F36" i="12"/>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i="3"/>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i="5"/>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i="5"/>
  <c r="P37" i="5"/>
  <c r="P35" i="5"/>
  <c r="P33" i="5"/>
  <c r="P31" i="5"/>
  <c r="P29" i="5"/>
  <c r="P27" i="5"/>
  <c r="P25" i="5"/>
  <c r="P23" i="5"/>
  <c r="P21" i="5"/>
  <c r="P19" i="5"/>
  <c r="P17" i="5"/>
  <c r="P15" i="5"/>
  <c r="P13" i="5"/>
  <c r="P11" i="5"/>
  <c r="P9" i="5"/>
  <c r="P7" i="5"/>
  <c r="BZ4" i="33"/>
  <c r="AD39" i="5"/>
  <c r="P5" i="5"/>
  <c r="P38" i="5"/>
  <c r="P36" i="5"/>
  <c r="P34" i="5"/>
  <c r="P32" i="5"/>
  <c r="P30" i="5"/>
  <c r="P28" i="5"/>
  <c r="P26" i="5"/>
  <c r="P24" i="5"/>
  <c r="P22" i="5"/>
  <c r="P20" i="5"/>
  <c r="P18" i="5"/>
  <c r="P16" i="5"/>
  <c r="P14" i="5"/>
  <c r="P12" i="5"/>
  <c r="P10" i="5"/>
  <c r="P8" i="5"/>
  <c r="P6" i="5"/>
  <c r="FE43" i="35"/>
  <c r="FG43" i="35"/>
  <c r="FI43" i="35"/>
  <c r="FF44" i="35"/>
  <c r="FH44" i="35"/>
  <c r="ER43" i="35"/>
  <c r="ET43" i="35"/>
  <c r="EV43" i="35"/>
  <c r="EX43" i="35"/>
  <c r="EZ43" i="35"/>
  <c r="FB43" i="35"/>
  <c r="FD43" i="35"/>
  <c r="ES45" i="35"/>
  <c r="EU45" i="35"/>
  <c r="EW45" i="35"/>
  <c r="EY45" i="35"/>
  <c r="FA45" i="35"/>
  <c r="FC45" i="35"/>
  <c r="AW43" i="35"/>
  <c r="CB43" i="35"/>
  <c r="CD43" i="35"/>
  <c r="CF43" i="35"/>
  <c r="CH43" i="35"/>
  <c r="CJ43" i="35"/>
  <c r="CL43" i="35"/>
  <c r="CN43" i="35"/>
  <c r="CP43" i="35"/>
  <c r="FN43" i="35"/>
  <c r="FP43" i="35"/>
  <c r="AX45" i="35"/>
  <c r="CA45" i="35"/>
  <c r="CC45" i="35"/>
  <c r="CE45" i="35"/>
  <c r="CG45" i="35"/>
  <c r="CI45" i="35"/>
  <c r="CK45" i="35"/>
  <c r="CM45" i="35"/>
  <c r="CO45" i="35"/>
  <c r="CQ45" i="35"/>
  <c r="DN45" i="35"/>
  <c r="FO45" i="35"/>
  <c r="FQ45" i="35"/>
  <c r="AV43" i="35"/>
  <c r="AX43" i="35"/>
  <c r="BE43" i="35"/>
  <c r="BG43" i="35"/>
  <c r="FK43" i="35"/>
  <c r="FM43" i="35"/>
  <c r="AU45" i="35"/>
  <c r="AW45" i="35"/>
  <c r="BD44" i="35"/>
  <c r="BF45" i="35"/>
  <c r="BH45" i="35"/>
  <c r="BZ45" i="35"/>
  <c r="FL44" i="35"/>
  <c r="BK43" i="35"/>
  <c r="BM43" i="35"/>
  <c r="BO43" i="35"/>
  <c r="BQ43" i="35"/>
  <c r="BS43" i="35"/>
  <c r="BU43" i="35"/>
  <c r="BW43" i="35"/>
  <c r="FH43" i="35"/>
  <c r="FJ43" i="35"/>
  <c r="BL45" i="35"/>
  <c r="BN45" i="35"/>
  <c r="BP45" i="35"/>
  <c r="BR45" i="35"/>
  <c r="BT45" i="35"/>
  <c r="BV45" i="35"/>
  <c r="FE45" i="35"/>
  <c r="FG45" i="35"/>
  <c r="FI45" i="35"/>
  <c r="AT43" i="35"/>
  <c r="EI43" i="35"/>
  <c r="EK43" i="35"/>
  <c r="EM43" i="35"/>
  <c r="EO43" i="35"/>
  <c r="EQ43" i="35"/>
  <c r="ES43" i="35"/>
  <c r="EW43" i="35"/>
  <c r="FA43" i="35"/>
  <c r="AS45" i="35"/>
  <c r="EJ45" i="35"/>
  <c r="EL45" i="35"/>
  <c r="EN45" i="35"/>
  <c r="EP45" i="35"/>
  <c r="ET44" i="35"/>
  <c r="EX44" i="35"/>
  <c r="EZ44" i="35"/>
  <c r="FB44" i="35"/>
  <c r="AK43" i="35"/>
  <c r="AM43" i="35"/>
  <c r="AO43" i="35"/>
  <c r="BB43" i="35"/>
  <c r="CU43" i="35"/>
  <c r="CW43" i="35"/>
  <c r="CY43" i="35"/>
  <c r="DA43" i="35"/>
  <c r="DC43" i="35"/>
  <c r="DE43" i="35"/>
  <c r="DG43" i="35"/>
  <c r="DI43" i="35"/>
  <c r="DK43" i="35"/>
  <c r="DM43" i="35"/>
  <c r="DR43" i="35"/>
  <c r="DT43" i="35"/>
  <c r="DX43" i="35"/>
  <c r="DZ43" i="35"/>
  <c r="EB43" i="35"/>
  <c r="ED43" i="35"/>
  <c r="EF43" i="35"/>
  <c r="EH43" i="35"/>
  <c r="AJ45" i="35"/>
  <c r="AL45" i="35"/>
  <c r="AN45" i="35"/>
  <c r="AP45" i="35"/>
  <c r="AR45" i="35"/>
  <c r="BC44" i="35"/>
  <c r="AJ43" i="35"/>
  <c r="AL43" i="35"/>
  <c r="AN43" i="35"/>
  <c r="AP43" i="35"/>
  <c r="AR43" i="35"/>
  <c r="BC43" i="35"/>
  <c r="CT43" i="35"/>
  <c r="CV43" i="35"/>
  <c r="CX43" i="35"/>
  <c r="CZ43" i="35"/>
  <c r="DB43" i="35"/>
  <c r="DD43" i="35"/>
  <c r="DF43" i="35"/>
  <c r="DH43" i="35"/>
  <c r="DJ43" i="35"/>
  <c r="DL43" i="35"/>
  <c r="DN43" i="35"/>
  <c r="DQ43" i="35"/>
  <c r="DS43" i="35"/>
  <c r="DW43" i="35"/>
  <c r="DY43" i="35"/>
  <c r="EA43" i="35"/>
  <c r="EE43" i="35"/>
  <c r="EG43" i="35"/>
  <c r="AK45" i="35"/>
  <c r="AM45" i="35"/>
  <c r="AO45" i="35"/>
  <c r="BB45" i="35"/>
  <c r="CU45" i="35"/>
  <c r="CW45" i="35"/>
  <c r="CY45" i="35"/>
  <c r="DA45" i="35"/>
  <c r="DC45" i="35"/>
  <c r="DE45" i="35"/>
  <c r="DG45" i="35"/>
  <c r="DI45" i="35"/>
  <c r="DK45" i="35"/>
  <c r="DM44" i="35"/>
  <c r="DR45" i="35"/>
  <c r="DT45" i="35"/>
  <c r="DV45" i="35"/>
  <c r="DX45" i="35"/>
  <c r="DZ45" i="35"/>
  <c r="EB45" i="35"/>
  <c r="ED45" i="35"/>
  <c r="EF45" i="35"/>
  <c r="EH45" i="35"/>
  <c r="FP44" i="35"/>
  <c r="FN44" i="35"/>
  <c r="AW44" i="35"/>
  <c r="FQ44" i="35"/>
  <c r="FO44" i="35"/>
  <c r="AX44" i="35"/>
  <c r="DN44" i="35"/>
  <c r="CQ44" i="35"/>
  <c r="CO44" i="35"/>
  <c r="CM44" i="35"/>
  <c r="CK44" i="35"/>
  <c r="CI44" i="35"/>
  <c r="CG44" i="35"/>
  <c r="CE44" i="35"/>
  <c r="CC44" i="35"/>
  <c r="CA44" i="35"/>
  <c r="DM45" i="35"/>
  <c r="CP45" i="35"/>
  <c r="CN45" i="35"/>
  <c r="CL45" i="35"/>
  <c r="CJ45" i="35"/>
  <c r="CH45" i="35"/>
  <c r="CF45" i="35"/>
  <c r="CD45" i="35"/>
  <c r="CB45" i="35"/>
  <c r="FM44" i="35"/>
  <c r="FK44" i="35"/>
  <c r="CR44" i="35"/>
  <c r="BZ44" i="35"/>
  <c r="AU44" i="35"/>
  <c r="FL45" i="35"/>
  <c r="BD45" i="35"/>
  <c r="CR43" i="35"/>
  <c r="CR45" i="35"/>
  <c r="BF44" i="35"/>
  <c r="BG44" i="35"/>
  <c r="BE44" i="35"/>
  <c r="BX44" i="35"/>
  <c r="BV44" i="35"/>
  <c r="BT44" i="35"/>
  <c r="BR44" i="35"/>
  <c r="BP44" i="35"/>
  <c r="BN44" i="35"/>
  <c r="BL44" i="35"/>
  <c r="BW45" i="35"/>
  <c r="BU45" i="35"/>
  <c r="BS45" i="35"/>
  <c r="BQ45" i="35"/>
  <c r="BO45" i="35"/>
  <c r="BM45" i="35"/>
  <c r="BK45" i="35"/>
  <c r="BX43" i="35"/>
  <c r="BX45" i="35"/>
  <c r="FG44" i="35"/>
  <c r="FJ45" i="35"/>
  <c r="FH45" i="35"/>
  <c r="FF45" i="35"/>
  <c r="EN44" i="35"/>
  <c r="EL44" i="35"/>
  <c r="AS44" i="35"/>
  <c r="EQ45" i="35"/>
  <c r="EO45" i="35"/>
  <c r="EM45" i="35"/>
  <c r="AT45" i="35"/>
  <c r="EK44" i="35"/>
  <c r="EI44" i="35"/>
  <c r="EJ44" i="35"/>
  <c r="FC44" i="35"/>
  <c r="FA44" i="35"/>
  <c r="EY44" i="35"/>
  <c r="EW44" i="35"/>
  <c r="EU44" i="35"/>
  <c r="ES44" i="35"/>
  <c r="FD45" i="35"/>
  <c r="FB45" i="35"/>
  <c r="EZ45" i="35"/>
  <c r="EX45" i="35"/>
  <c r="EV45" i="35"/>
  <c r="ET45" i="35"/>
  <c r="ER45" i="35"/>
  <c r="EH44" i="35"/>
  <c r="EF44" i="35"/>
  <c r="ED44" i="35"/>
  <c r="DK44" i="35"/>
  <c r="DI44" i="35"/>
  <c r="DG44" i="35"/>
  <c r="DE44" i="35"/>
  <c r="DC44" i="35"/>
  <c r="DA44" i="35"/>
  <c r="CY44" i="35"/>
  <c r="EG44" i="35"/>
  <c r="EE44" i="35"/>
  <c r="DL44" i="35"/>
  <c r="DJ44" i="35"/>
  <c r="DH44" i="35"/>
  <c r="DF44" i="35"/>
  <c r="DD44" i="35"/>
  <c r="DB44" i="35"/>
  <c r="CZ44" i="35"/>
  <c r="CX44" i="35"/>
  <c r="EB44" i="35"/>
  <c r="DZ44" i="35"/>
  <c r="DX44" i="35"/>
  <c r="BB44" i="35"/>
  <c r="AR44" i="35"/>
  <c r="EC45" i="35"/>
  <c r="EA45" i="35"/>
  <c r="DY45" i="35"/>
  <c r="DW45" i="35"/>
  <c r="DU45" i="35"/>
  <c r="BI45" i="35"/>
  <c r="BC45" i="35"/>
  <c r="BA45" i="35"/>
  <c r="AQ45" i="35"/>
  <c r="DT44" i="35"/>
  <c r="DR44" i="35"/>
  <c r="CV44" i="35"/>
  <c r="CT44" i="35"/>
  <c r="AP44" i="35"/>
  <c r="AN44" i="35"/>
  <c r="AL44" i="35"/>
  <c r="AJ44" i="35"/>
  <c r="FR45" i="35"/>
  <c r="DO43" i="35"/>
  <c r="AY43" i="35"/>
  <c r="DS44" i="35"/>
  <c r="DQ44" i="35"/>
  <c r="DO44" i="35"/>
  <c r="CW44" i="35"/>
  <c r="CU44" i="35"/>
  <c r="AO44" i="35"/>
  <c r="AM44" i="35"/>
  <c r="AK44" i="35"/>
  <c r="DO45" i="35"/>
  <c r="J38" i="11" l="1"/>
  <c r="E18" i="3"/>
  <c r="P38" i="11"/>
  <c r="O38" i="11"/>
  <c r="P37" i="11"/>
  <c r="O37" i="11"/>
  <c r="N38" i="11"/>
  <c r="I38" i="11"/>
  <c r="E12" i="3"/>
  <c r="I37" i="11"/>
  <c r="H37" i="11"/>
  <c r="L37" i="33"/>
  <c r="L38" i="33"/>
  <c r="E11" i="3"/>
  <c r="H38" i="11"/>
  <c r="F38" i="33"/>
  <c r="E7" i="3"/>
  <c r="CA7" i="33"/>
  <c r="CA11" i="33"/>
  <c r="CA15" i="33"/>
  <c r="CA19" i="33"/>
  <c r="CA23" i="33"/>
  <c r="CA27" i="33"/>
  <c r="CA31" i="33"/>
  <c r="CA35" i="33"/>
  <c r="CA4" i="33"/>
  <c r="CA8" i="33"/>
  <c r="CA12" i="33"/>
  <c r="CA16" i="33"/>
  <c r="CA20" i="33"/>
  <c r="CA24" i="33"/>
  <c r="CA28" i="33"/>
  <c r="CA32" i="33"/>
  <c r="CA36" i="33"/>
  <c r="AE38" i="5"/>
  <c r="G37" i="33"/>
  <c r="CA5" i="33"/>
  <c r="CA9" i="33"/>
  <c r="CA13" i="33"/>
  <c r="CA17" i="33"/>
  <c r="CA21" i="33"/>
  <c r="CA25" i="33"/>
  <c r="CA29" i="33"/>
  <c r="CA33" i="33"/>
  <c r="CA37" i="33"/>
  <c r="G38" i="33"/>
  <c r="AE39" i="5"/>
  <c r="CA6" i="33"/>
  <c r="CA10" i="33"/>
  <c r="CA14" i="33"/>
  <c r="CA18" i="33"/>
  <c r="CA22" i="33"/>
  <c r="CA26" i="33"/>
  <c r="CA30" i="33"/>
  <c r="CA34" i="33"/>
  <c r="CA38" i="33"/>
  <c r="FS4" i="35"/>
  <c r="FS5" i="35"/>
  <c r="FS6" i="35"/>
  <c r="FS7" i="35"/>
  <c r="FS8" i="35"/>
  <c r="FS9" i="35"/>
  <c r="FS10" i="35"/>
  <c r="FS11" i="35"/>
  <c r="FS12" i="35"/>
  <c r="FS13" i="35"/>
  <c r="FS14" i="35"/>
  <c r="FS15" i="35"/>
  <c r="FS16" i="35"/>
  <c r="FS17" i="35"/>
  <c r="FS18" i="35"/>
  <c r="FS19" i="35"/>
  <c r="FS20" i="35"/>
  <c r="FS21" i="35"/>
  <c r="FS22" i="35"/>
  <c r="FS23" i="35"/>
  <c r="FS24" i="35"/>
  <c r="FS25" i="35"/>
  <c r="FS26" i="35"/>
  <c r="FS3" i="35"/>
  <c r="F11" i="34" l="1"/>
  <c r="FS41" i="35"/>
  <c r="FS40" i="35"/>
  <c r="FS39" i="35"/>
  <c r="FS43" i="35" s="1"/>
  <c r="H37" i="33"/>
  <c r="D37" i="11"/>
  <c r="H38" i="33"/>
  <c r="D38" i="11"/>
  <c r="FS45" i="35"/>
  <c r="FS44" i="35"/>
  <c r="DP4" i="35"/>
  <c r="DP5" i="35"/>
  <c r="DP6" i="35"/>
  <c r="DP7" i="35"/>
  <c r="DP8" i="35"/>
  <c r="DP9" i="35"/>
  <c r="DP10" i="35"/>
  <c r="DP11" i="35"/>
  <c r="DP12" i="35"/>
  <c r="DP13" i="35"/>
  <c r="DP14" i="35"/>
  <c r="DP15" i="35"/>
  <c r="DP16" i="35"/>
  <c r="DP17" i="35"/>
  <c r="DP18" i="35"/>
  <c r="DP19" i="35"/>
  <c r="DP20" i="35"/>
  <c r="DP21" i="35"/>
  <c r="DP22" i="35"/>
  <c r="DP23" i="35"/>
  <c r="DP24" i="35"/>
  <c r="DP25" i="35"/>
  <c r="DP26" i="35"/>
  <c r="DP27" i="35"/>
  <c r="DP28" i="35"/>
  <c r="DP29" i="35"/>
  <c r="DP30" i="35"/>
  <c r="DP31" i="35"/>
  <c r="DP32" i="35"/>
  <c r="DP33" i="35"/>
  <c r="DP34" i="35"/>
  <c r="DP35" i="35"/>
  <c r="DP3" i="35"/>
  <c r="CS4" i="35"/>
  <c r="CS5" i="35"/>
  <c r="CS6" i="35"/>
  <c r="CS7" i="35"/>
  <c r="CS8" i="35"/>
  <c r="CS9" i="35"/>
  <c r="CS10" i="35"/>
  <c r="CS11" i="35"/>
  <c r="CS12" i="35"/>
  <c r="CS13" i="35"/>
  <c r="CS14" i="35"/>
  <c r="CS15" i="35"/>
  <c r="CS16" i="35"/>
  <c r="CS17" i="35"/>
  <c r="CS18" i="35"/>
  <c r="CS19" i="35"/>
  <c r="CS20" i="35"/>
  <c r="CS21" i="35"/>
  <c r="CS22" i="35"/>
  <c r="CS23" i="35"/>
  <c r="CS24" i="35"/>
  <c r="CS25" i="35"/>
  <c r="CS26" i="35"/>
  <c r="CS27" i="35"/>
  <c r="CS28" i="35"/>
  <c r="CS29" i="35"/>
  <c r="CS30" i="35"/>
  <c r="CS31" i="35"/>
  <c r="CS32" i="35"/>
  <c r="CS33" i="35"/>
  <c r="CS34" i="35"/>
  <c r="CS35" i="35"/>
  <c r="CS3" i="35"/>
  <c r="BY4" i="35"/>
  <c r="BY5" i="35"/>
  <c r="BY6" i="35"/>
  <c r="BY7" i="35"/>
  <c r="BY8" i="35"/>
  <c r="BY9" i="35"/>
  <c r="BY10" i="35"/>
  <c r="BY11" i="35"/>
  <c r="BY12" i="35"/>
  <c r="BY13" i="35"/>
  <c r="BY14" i="35"/>
  <c r="BY15" i="35"/>
  <c r="BY16" i="35"/>
  <c r="BY17" i="35"/>
  <c r="BY18" i="35"/>
  <c r="BY19" i="35"/>
  <c r="BY20" i="35"/>
  <c r="BY21" i="35"/>
  <c r="BY22" i="35"/>
  <c r="BY23" i="35"/>
  <c r="BY24" i="35"/>
  <c r="BY25" i="35"/>
  <c r="BY26" i="35"/>
  <c r="BY27" i="35"/>
  <c r="BY28" i="35"/>
  <c r="BY29" i="35"/>
  <c r="BY30" i="35"/>
  <c r="BY31" i="35"/>
  <c r="BY32" i="35"/>
  <c r="BY33" i="35"/>
  <c r="BY34" i="35"/>
  <c r="BY35" i="35"/>
  <c r="BY3" i="35"/>
  <c r="BJ4" i="35"/>
  <c r="BJ5" i="35"/>
  <c r="BJ6" i="35"/>
  <c r="BJ7" i="35"/>
  <c r="BJ8" i="35"/>
  <c r="BJ9" i="35"/>
  <c r="BJ10" i="35"/>
  <c r="BJ11" i="35"/>
  <c r="BJ12" i="35"/>
  <c r="BJ13" i="35"/>
  <c r="BJ14" i="35"/>
  <c r="BJ15" i="35"/>
  <c r="BJ16" i="35"/>
  <c r="BJ17" i="35"/>
  <c r="BJ18" i="35"/>
  <c r="BJ19" i="35"/>
  <c r="BJ20" i="35"/>
  <c r="BJ21" i="35"/>
  <c r="BJ22" i="35"/>
  <c r="BJ23" i="35"/>
  <c r="BJ24" i="35"/>
  <c r="BJ25" i="35"/>
  <c r="BJ26" i="35"/>
  <c r="BJ27" i="35"/>
  <c r="BJ28" i="35"/>
  <c r="BJ29" i="35"/>
  <c r="BJ30" i="35"/>
  <c r="BJ31" i="35"/>
  <c r="BJ32" i="35"/>
  <c r="BJ33" i="35"/>
  <c r="BJ34" i="35"/>
  <c r="BJ35" i="35"/>
  <c r="BJ3" i="35"/>
  <c r="AZ4" i="35"/>
  <c r="AZ5" i="35"/>
  <c r="AZ6" i="35"/>
  <c r="AZ7" i="35"/>
  <c r="AZ8" i="35"/>
  <c r="AZ9" i="35"/>
  <c r="AZ10" i="35"/>
  <c r="AZ11" i="35"/>
  <c r="AZ12" i="35"/>
  <c r="AZ13" i="35"/>
  <c r="AZ14" i="35"/>
  <c r="AZ15" i="35"/>
  <c r="AZ16" i="35"/>
  <c r="AZ17" i="35"/>
  <c r="AZ18" i="35"/>
  <c r="AZ19" i="35"/>
  <c r="AZ20" i="35"/>
  <c r="AZ21" i="35"/>
  <c r="AZ22" i="35"/>
  <c r="AZ23" i="35"/>
  <c r="AZ24" i="35"/>
  <c r="AZ25" i="35"/>
  <c r="AZ26" i="35"/>
  <c r="AZ27" i="35"/>
  <c r="AZ28" i="35"/>
  <c r="AZ29" i="35"/>
  <c r="AZ30" i="35"/>
  <c r="AZ31" i="35"/>
  <c r="AZ32" i="35"/>
  <c r="AZ33" i="35"/>
  <c r="AZ34" i="35"/>
  <c r="AZ35" i="35"/>
  <c r="AZ3" i="35"/>
  <c r="F9" i="34" l="1"/>
  <c r="F8" i="34"/>
  <c r="F7" i="34"/>
  <c r="F6" i="34"/>
  <c r="F10" i="34"/>
  <c r="BY40" i="35"/>
  <c r="BY39" i="35"/>
  <c r="BY41" i="35"/>
  <c r="BY45" i="35" s="1"/>
  <c r="CS41" i="35"/>
  <c r="CS39" i="35"/>
  <c r="CS40" i="35"/>
  <c r="BJ40" i="35"/>
  <c r="BJ39" i="35"/>
  <c r="BJ41" i="35"/>
  <c r="BJ45" i="35" s="1"/>
  <c r="DP40" i="35"/>
  <c r="DP44" i="35" s="1"/>
  <c r="DP39" i="35"/>
  <c r="AZ41" i="35"/>
  <c r="AZ45" i="35" s="1"/>
  <c r="DP41" i="35"/>
  <c r="DP45" i="35" s="1"/>
  <c r="AZ40" i="35"/>
  <c r="AZ44" i="35" s="1"/>
  <c r="AZ39" i="35"/>
  <c r="AZ43" i="35" s="1"/>
  <c r="CS44" i="35"/>
  <c r="CS43" i="35"/>
  <c r="CS45" i="35"/>
  <c r="BY44" i="35"/>
  <c r="BY43" i="35"/>
  <c r="BJ44" i="35"/>
  <c r="BJ43" i="35"/>
  <c r="DP43" i="35"/>
  <c r="AI8" i="35"/>
  <c r="AI9" i="35"/>
  <c r="AI10" i="35"/>
  <c r="AI11" i="35"/>
  <c r="AI12" i="35"/>
  <c r="AI13" i="35"/>
  <c r="AI14" i="35"/>
  <c r="AI15" i="35"/>
  <c r="AI16" i="35"/>
  <c r="AI17" i="35"/>
  <c r="AI18" i="35"/>
  <c r="AI19" i="35"/>
  <c r="AI20" i="35"/>
  <c r="AI21" i="35"/>
  <c r="AI22" i="35"/>
  <c r="AI23" i="35"/>
  <c r="AI24" i="35"/>
  <c r="AI25" i="35"/>
  <c r="AI26" i="35"/>
  <c r="AI27" i="35"/>
  <c r="AI28" i="35"/>
  <c r="AI29" i="35"/>
  <c r="AI30" i="35"/>
  <c r="AI31" i="35"/>
  <c r="AI32" i="35"/>
  <c r="AI33" i="35"/>
  <c r="AI34" i="35"/>
  <c r="AI35" i="35"/>
  <c r="F5" i="34" l="1"/>
  <c r="AI39" i="35"/>
  <c r="AI43" i="35" s="1"/>
  <c r="AI41" i="35"/>
  <c r="AI40" i="35"/>
  <c r="AI44" i="35" s="1"/>
  <c r="AI45" i="35"/>
  <c r="B5" i="33"/>
  <c r="B6" i="33"/>
  <c r="B7" i="33"/>
  <c r="B8" i="33"/>
  <c r="B9" i="33"/>
  <c r="B10" i="33"/>
  <c r="B11" i="33"/>
  <c r="B12" i="33"/>
  <c r="B13" i="33"/>
  <c r="B14" i="33"/>
  <c r="B15" i="33"/>
  <c r="B16" i="33"/>
  <c r="B17" i="33"/>
  <c r="B18" i="33"/>
  <c r="B19" i="33"/>
  <c r="B20" i="33"/>
  <c r="B21" i="33"/>
  <c r="B22" i="33"/>
  <c r="B23" i="33"/>
  <c r="B24" i="33"/>
  <c r="B25" i="33"/>
  <c r="B26" i="33"/>
  <c r="B27" i="33"/>
  <c r="B28" i="33"/>
  <c r="B29" i="33"/>
  <c r="B30" i="33"/>
  <c r="B31" i="33"/>
  <c r="B32" i="33"/>
  <c r="B33" i="33"/>
  <c r="B34" i="33"/>
  <c r="B35" i="33"/>
  <c r="B36" i="33"/>
  <c r="C4" i="33"/>
  <c r="B4" i="33"/>
  <c r="A4" i="33"/>
  <c r="AN6" i="12" l="1"/>
  <c r="AN7" i="12"/>
  <c r="AN8" i="12"/>
  <c r="AN9" i="12"/>
  <c r="AN10" i="12"/>
  <c r="AN11" i="12"/>
  <c r="AN12" i="12"/>
  <c r="AN13" i="12"/>
  <c r="AN14" i="12"/>
  <c r="AN15" i="12"/>
  <c r="AN16" i="12"/>
  <c r="AN17" i="12"/>
  <c r="AN18" i="12"/>
  <c r="AN19" i="12"/>
  <c r="AN20" i="12"/>
  <c r="AN21" i="12"/>
  <c r="AN22" i="12"/>
  <c r="AN23" i="12"/>
  <c r="AN24" i="12"/>
  <c r="AN25" i="12"/>
  <c r="AN26" i="12"/>
  <c r="AN27" i="12"/>
  <c r="AN28" i="12"/>
  <c r="AN29" i="12"/>
  <c r="AN30" i="12"/>
  <c r="AN31" i="12"/>
  <c r="AN32" i="12"/>
  <c r="AN33" i="12"/>
  <c r="AN34" i="12"/>
  <c r="AN36" i="12"/>
  <c r="AN5" i="12"/>
  <c r="AN35" i="12" l="1"/>
  <c r="E15" i="3" s="1"/>
  <c r="D15" i="3"/>
  <c r="C3" i="14"/>
  <c r="C5" i="11" l="1"/>
  <c r="C4" i="35"/>
  <c r="C4" i="14"/>
  <c r="C5" i="33"/>
  <c r="C6" i="11" l="1"/>
  <c r="C5" i="35"/>
  <c r="C5" i="14"/>
  <c r="C6" i="33"/>
  <c r="B5" i="11"/>
  <c r="B6" i="11"/>
  <c r="B7" i="11"/>
  <c r="B8" i="11"/>
  <c r="B9" i="11"/>
  <c r="B10" i="11"/>
  <c r="B11" i="11"/>
  <c r="B12" i="11"/>
  <c r="B13" i="11"/>
  <c r="B14" i="11"/>
  <c r="B15" i="11"/>
  <c r="B16" i="11"/>
  <c r="B17" i="11"/>
  <c r="B18" i="11"/>
  <c r="B19" i="11"/>
  <c r="B20" i="11"/>
  <c r="B21" i="11"/>
  <c r="B22" i="11"/>
  <c r="B23" i="11"/>
  <c r="B24" i="11"/>
  <c r="B25" i="11"/>
  <c r="B26" i="11"/>
  <c r="B28" i="11"/>
  <c r="B29" i="11"/>
  <c r="B30" i="11"/>
  <c r="B31" i="11"/>
  <c r="B32" i="11"/>
  <c r="B33" i="11"/>
  <c r="B34" i="11"/>
  <c r="B35" i="11"/>
  <c r="B36" i="11"/>
  <c r="B6" i="12"/>
  <c r="B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C7" i="11" l="1"/>
  <c r="C6" i="35"/>
  <c r="C6" i="14"/>
  <c r="C7" i="33"/>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6" i="31"/>
  <c r="B7" i="31"/>
  <c r="B8" i="31"/>
  <c r="B9" i="31"/>
  <c r="B10" i="31"/>
  <c r="B11" i="31"/>
  <c r="B12" i="31"/>
  <c r="B13" i="31"/>
  <c r="B14" i="31"/>
  <c r="B15" i="31"/>
  <c r="B16" i="31"/>
  <c r="B17" i="31"/>
  <c r="B18" i="31"/>
  <c r="B19" i="31"/>
  <c r="B20" i="31"/>
  <c r="B21" i="31"/>
  <c r="B22" i="31"/>
  <c r="B23" i="31"/>
  <c r="B24" i="31"/>
  <c r="B25" i="31"/>
  <c r="B26" i="31"/>
  <c r="B27" i="31"/>
  <c r="B28" i="31"/>
  <c r="B29" i="31"/>
  <c r="B30" i="31"/>
  <c r="B31" i="31"/>
  <c r="B32" i="31"/>
  <c r="B33" i="31"/>
  <c r="B34" i="31"/>
  <c r="B35" i="31"/>
  <c r="B36" i="31"/>
  <c r="B37" i="31"/>
  <c r="B5" i="32"/>
  <c r="B6" i="32"/>
  <c r="B7" i="32"/>
  <c r="B8" i="32"/>
  <c r="B9" i="32"/>
  <c r="B10" i="32"/>
  <c r="B11" i="32"/>
  <c r="B12" i="32"/>
  <c r="B13" i="32"/>
  <c r="B14" i="32"/>
  <c r="B15" i="32"/>
  <c r="B16" i="32"/>
  <c r="B17" i="32"/>
  <c r="B18" i="32"/>
  <c r="B19" i="32"/>
  <c r="B20" i="32"/>
  <c r="B21" i="32"/>
  <c r="B22" i="32"/>
  <c r="B23" i="32"/>
  <c r="B24" i="32"/>
  <c r="B25" i="32"/>
  <c r="B26" i="32"/>
  <c r="B27" i="32"/>
  <c r="B28" i="32"/>
  <c r="B29" i="32"/>
  <c r="B30" i="32"/>
  <c r="B31" i="32"/>
  <c r="B32" i="32"/>
  <c r="B33" i="32"/>
  <c r="B34" i="32"/>
  <c r="B35" i="32"/>
  <c r="B36" i="32"/>
  <c r="R6" i="12"/>
  <c r="R7" i="12"/>
  <c r="R8" i="12"/>
  <c r="R9" i="12"/>
  <c r="R10" i="12"/>
  <c r="R11" i="12"/>
  <c r="R12" i="12"/>
  <c r="R13" i="12"/>
  <c r="R14" i="12"/>
  <c r="R15" i="12"/>
  <c r="R16" i="12"/>
  <c r="R17" i="12"/>
  <c r="R18" i="12"/>
  <c r="R19" i="12"/>
  <c r="R20" i="12"/>
  <c r="R21" i="12"/>
  <c r="R22" i="12"/>
  <c r="R23" i="12"/>
  <c r="R24" i="12"/>
  <c r="R25" i="12"/>
  <c r="R26" i="12"/>
  <c r="R27" i="12"/>
  <c r="R28" i="12"/>
  <c r="R29" i="12"/>
  <c r="R30" i="12"/>
  <c r="R31" i="12"/>
  <c r="R32" i="12"/>
  <c r="R33" i="12"/>
  <c r="R34" i="12"/>
  <c r="R35" i="12"/>
  <c r="R36" i="12"/>
  <c r="C8" i="11" l="1"/>
  <c r="C7" i="35"/>
  <c r="S36" i="12"/>
  <c r="S34" i="12"/>
  <c r="S32" i="12"/>
  <c r="S30" i="12"/>
  <c r="S28" i="12"/>
  <c r="S26" i="12"/>
  <c r="S24" i="12"/>
  <c r="S22" i="12"/>
  <c r="S20" i="12"/>
  <c r="S18" i="12"/>
  <c r="S16" i="12"/>
  <c r="S14" i="12"/>
  <c r="S12" i="12"/>
  <c r="S10" i="12"/>
  <c r="S8" i="12"/>
  <c r="S6" i="12"/>
  <c r="S35" i="12"/>
  <c r="S33" i="12"/>
  <c r="S31" i="12"/>
  <c r="S29" i="12"/>
  <c r="S27" i="12"/>
  <c r="S25" i="12"/>
  <c r="S23" i="12"/>
  <c r="S21" i="12"/>
  <c r="S19" i="12"/>
  <c r="S17" i="12"/>
  <c r="S15" i="12"/>
  <c r="S13" i="12"/>
  <c r="S11" i="12"/>
  <c r="S9" i="12"/>
  <c r="S7" i="12"/>
  <c r="C7" i="14"/>
  <c r="C8" i="33"/>
  <c r="C9" i="11" l="1"/>
  <c r="C8" i="35"/>
  <c r="C8" i="14"/>
  <c r="C9" i="33"/>
  <c r="C5" i="30"/>
  <c r="C6" i="30"/>
  <c r="C7" i="30"/>
  <c r="C8" i="30"/>
  <c r="C9" i="30"/>
  <c r="C6" i="31"/>
  <c r="C7" i="31"/>
  <c r="C8" i="31"/>
  <c r="C9" i="31"/>
  <c r="C10" i="31"/>
  <c r="C6" i="12"/>
  <c r="C7" i="12"/>
  <c r="C8" i="12"/>
  <c r="C9" i="12"/>
  <c r="C10" i="12"/>
  <c r="C10" i="11" l="1"/>
  <c r="C9" i="35"/>
  <c r="C11" i="12"/>
  <c r="C11" i="31"/>
  <c r="C10" i="30"/>
  <c r="C9" i="14"/>
  <c r="C10" i="33"/>
  <c r="F15" i="11"/>
  <c r="AD7" i="5"/>
  <c r="AD8" i="5"/>
  <c r="AD9" i="5"/>
  <c r="AD10" i="5"/>
  <c r="AD11" i="5"/>
  <c r="AD12" i="5"/>
  <c r="AD14" i="5"/>
  <c r="AD17" i="5"/>
  <c r="AD21" i="5"/>
  <c r="AD23" i="5"/>
  <c r="AD25" i="5"/>
  <c r="AD27" i="5"/>
  <c r="AD29" i="5"/>
  <c r="AD31" i="5"/>
  <c r="AD33" i="5"/>
  <c r="E15" i="11"/>
  <c r="C11" i="11" l="1"/>
  <c r="C10" i="35"/>
  <c r="G32" i="33"/>
  <c r="AE33" i="5"/>
  <c r="H32" i="33" s="1"/>
  <c r="G28" i="33"/>
  <c r="AE29" i="5"/>
  <c r="H28" i="33" s="1"/>
  <c r="G24" i="33"/>
  <c r="AE25" i="5"/>
  <c r="H24" i="33" s="1"/>
  <c r="G20" i="33"/>
  <c r="AE21" i="5"/>
  <c r="H20" i="33" s="1"/>
  <c r="AE14" i="5"/>
  <c r="H13" i="33" s="1"/>
  <c r="G13" i="33"/>
  <c r="G10" i="33"/>
  <c r="AE11" i="5"/>
  <c r="H10" i="33" s="1"/>
  <c r="G8" i="33"/>
  <c r="AE9" i="5"/>
  <c r="H8" i="33" s="1"/>
  <c r="G6" i="33"/>
  <c r="AE7" i="5"/>
  <c r="H6" i="33" s="1"/>
  <c r="G30" i="33"/>
  <c r="AE31" i="5"/>
  <c r="H30" i="33" s="1"/>
  <c r="G26" i="33"/>
  <c r="AE27" i="5"/>
  <c r="H26" i="33" s="1"/>
  <c r="G22" i="33"/>
  <c r="AE23" i="5"/>
  <c r="H22" i="33" s="1"/>
  <c r="G16" i="33"/>
  <c r="AE17" i="5"/>
  <c r="H16" i="33" s="1"/>
  <c r="AE12" i="5"/>
  <c r="H11" i="33" s="1"/>
  <c r="G11" i="33"/>
  <c r="AE10" i="5"/>
  <c r="H9" i="33" s="1"/>
  <c r="G9" i="33"/>
  <c r="AE8" i="5"/>
  <c r="H7" i="33" s="1"/>
  <c r="G7" i="33"/>
  <c r="C10" i="14"/>
  <c r="C11" i="33"/>
  <c r="C11" i="30"/>
  <c r="C12" i="31"/>
  <c r="C12" i="12"/>
  <c r="AD37" i="5"/>
  <c r="AD35" i="5"/>
  <c r="AD19" i="5"/>
  <c r="AD36" i="5"/>
  <c r="AD34" i="5"/>
  <c r="AD32" i="5"/>
  <c r="AD30" i="5"/>
  <c r="AD28" i="5"/>
  <c r="AD26" i="5"/>
  <c r="AD24" i="5"/>
  <c r="AD22" i="5"/>
  <c r="AD20" i="5"/>
  <c r="AD18" i="5"/>
  <c r="AD16" i="5"/>
  <c r="AD15" i="5"/>
  <c r="AD13" i="5"/>
  <c r="AD6" i="5"/>
  <c r="C5" i="32"/>
  <c r="C6" i="32"/>
  <c r="C7" i="32"/>
  <c r="C8" i="32"/>
  <c r="C9" i="32"/>
  <c r="C10" i="32"/>
  <c r="C11" i="32"/>
  <c r="C4" i="32"/>
  <c r="C5" i="31"/>
  <c r="B4" i="32"/>
  <c r="B5" i="31"/>
  <c r="C12" i="32" l="1"/>
  <c r="C12" i="11"/>
  <c r="C11" i="35"/>
  <c r="G14" i="33"/>
  <c r="AE15" i="5"/>
  <c r="H14" i="33" s="1"/>
  <c r="AE22" i="5"/>
  <c r="H21" i="33" s="1"/>
  <c r="G21" i="33"/>
  <c r="G12" i="33"/>
  <c r="AE13" i="5"/>
  <c r="H12" i="33" s="1"/>
  <c r="AE16" i="5"/>
  <c r="H15" i="33" s="1"/>
  <c r="G15" i="33"/>
  <c r="AE20" i="5"/>
  <c r="H19" i="33" s="1"/>
  <c r="G19" i="33"/>
  <c r="AE24" i="5"/>
  <c r="H23" i="33" s="1"/>
  <c r="G23" i="33"/>
  <c r="AE28" i="5"/>
  <c r="H27" i="33" s="1"/>
  <c r="G27" i="33"/>
  <c r="AE32" i="5"/>
  <c r="H31" i="33" s="1"/>
  <c r="G31" i="33"/>
  <c r="AE36" i="5"/>
  <c r="H35" i="33" s="1"/>
  <c r="G35" i="33"/>
  <c r="G34" i="33"/>
  <c r="AE35" i="5"/>
  <c r="H34" i="33" s="1"/>
  <c r="AE6" i="5"/>
  <c r="H5" i="33" s="1"/>
  <c r="G5" i="33"/>
  <c r="AE18" i="5"/>
  <c r="H17" i="33" s="1"/>
  <c r="G17" i="33"/>
  <c r="AE26" i="5"/>
  <c r="H25" i="33" s="1"/>
  <c r="G25" i="33"/>
  <c r="AE30" i="5"/>
  <c r="H29" i="33" s="1"/>
  <c r="G29" i="33"/>
  <c r="AE34" i="5"/>
  <c r="H33" i="33" s="1"/>
  <c r="G33" i="33"/>
  <c r="G18" i="33"/>
  <c r="AE19" i="5"/>
  <c r="H18" i="33" s="1"/>
  <c r="G36" i="33"/>
  <c r="AE37" i="5"/>
  <c r="H36" i="33" s="1"/>
  <c r="C11" i="14"/>
  <c r="C12" i="33"/>
  <c r="C13" i="31"/>
  <c r="C13" i="12"/>
  <c r="C12" i="30"/>
  <c r="C6" i="5"/>
  <c r="C7" i="5"/>
  <c r="C8" i="5"/>
  <c r="C9" i="5"/>
  <c r="C10" i="5"/>
  <c r="C11" i="5"/>
  <c r="C12" i="5"/>
  <c r="C13" i="5"/>
  <c r="C5" i="5"/>
  <c r="C5" i="12"/>
  <c r="C14" i="5" l="1"/>
  <c r="C13" i="11"/>
  <c r="C12" i="35"/>
  <c r="D15" i="11"/>
  <c r="C12" i="14"/>
  <c r="C13" i="33"/>
  <c r="C13" i="30"/>
  <c r="C14" i="31"/>
  <c r="C14" i="12"/>
  <c r="C13" i="32"/>
  <c r="C14" i="11" l="1"/>
  <c r="C13" i="35"/>
  <c r="C13" i="14"/>
  <c r="C14" i="33"/>
  <c r="C15" i="31"/>
  <c r="C15" i="12"/>
  <c r="C14" i="30"/>
  <c r="C14" i="32"/>
  <c r="C15" i="5"/>
  <c r="N6" i="31"/>
  <c r="O6" i="31" s="1"/>
  <c r="N7" i="31"/>
  <c r="O7" i="31" s="1"/>
  <c r="N8" i="31"/>
  <c r="O8" i="31" s="1"/>
  <c r="N9" i="31"/>
  <c r="O9" i="31" s="1"/>
  <c r="N10" i="31"/>
  <c r="O10" i="31" s="1"/>
  <c r="N11" i="31"/>
  <c r="O11" i="31" s="1"/>
  <c r="N12" i="31"/>
  <c r="O12" i="31" s="1"/>
  <c r="N13" i="31"/>
  <c r="O13" i="31" s="1"/>
  <c r="N14" i="31"/>
  <c r="O14" i="31" s="1"/>
  <c r="N15" i="31"/>
  <c r="O15" i="31" s="1"/>
  <c r="N16" i="31"/>
  <c r="O16" i="31" s="1"/>
  <c r="N17" i="31"/>
  <c r="O17" i="31" s="1"/>
  <c r="N18" i="31"/>
  <c r="O18" i="31" s="1"/>
  <c r="N19" i="31"/>
  <c r="O19" i="31" s="1"/>
  <c r="N20" i="31"/>
  <c r="O20" i="31" s="1"/>
  <c r="O21" i="31"/>
  <c r="O22" i="31"/>
  <c r="N23" i="31"/>
  <c r="O23" i="31" s="1"/>
  <c r="N24" i="31"/>
  <c r="O24" i="31" s="1"/>
  <c r="N25" i="31"/>
  <c r="O25" i="31" s="1"/>
  <c r="N26" i="31"/>
  <c r="O26" i="31" s="1"/>
  <c r="N27" i="31"/>
  <c r="O27" i="31" s="1"/>
  <c r="N28" i="31"/>
  <c r="O28" i="31" s="1"/>
  <c r="N29" i="31"/>
  <c r="O29" i="31" s="1"/>
  <c r="N30" i="31"/>
  <c r="O30" i="31" s="1"/>
  <c r="N31" i="31"/>
  <c r="O31" i="31" s="1"/>
  <c r="N32" i="31"/>
  <c r="O32" i="31" s="1"/>
  <c r="N33" i="31"/>
  <c r="O33" i="31" s="1"/>
  <c r="N34" i="31"/>
  <c r="O34" i="31" s="1"/>
  <c r="N35" i="31"/>
  <c r="O35" i="31" s="1"/>
  <c r="N36" i="31"/>
  <c r="O36" i="31" s="1"/>
  <c r="N37" i="31"/>
  <c r="O37" i="31" s="1"/>
  <c r="N5" i="31"/>
  <c r="O5" i="31" s="1"/>
  <c r="R37" i="12"/>
  <c r="R5" i="12"/>
  <c r="D13" i="3" s="1"/>
  <c r="E34" i="11"/>
  <c r="E35" i="11"/>
  <c r="E36" i="11"/>
  <c r="D36" i="11"/>
  <c r="R5" i="11"/>
  <c r="R6" i="11"/>
  <c r="C15" i="11" l="1"/>
  <c r="C14" i="35"/>
  <c r="S37" i="12"/>
  <c r="S5" i="12"/>
  <c r="E13" i="3" s="1"/>
  <c r="C14" i="14"/>
  <c r="C15" i="33"/>
  <c r="C15" i="30"/>
  <c r="C16" i="31"/>
  <c r="C16" i="12"/>
  <c r="C15" i="32"/>
  <c r="C16" i="5"/>
  <c r="D35" i="11"/>
  <c r="D31" i="11"/>
  <c r="D27" i="11"/>
  <c r="D23" i="11"/>
  <c r="D19" i="11"/>
  <c r="D14" i="11"/>
  <c r="D10" i="11"/>
  <c r="D6" i="11"/>
  <c r="D34" i="11"/>
  <c r="D30" i="11"/>
  <c r="D26" i="11"/>
  <c r="D22" i="11"/>
  <c r="D18" i="11"/>
  <c r="D13" i="11"/>
  <c r="D9" i="11"/>
  <c r="D33" i="11"/>
  <c r="D29" i="11"/>
  <c r="D25" i="11"/>
  <c r="D21" i="11"/>
  <c r="D17" i="11"/>
  <c r="D12" i="11"/>
  <c r="D8" i="11"/>
  <c r="D32" i="11"/>
  <c r="D28" i="11"/>
  <c r="D24" i="11"/>
  <c r="D20" i="11"/>
  <c r="D16" i="11"/>
  <c r="D11" i="11"/>
  <c r="D7" i="11"/>
  <c r="P5" i="31"/>
  <c r="Q5" i="31" s="1"/>
  <c r="D5" i="11"/>
  <c r="V6" i="11"/>
  <c r="V7" i="11"/>
  <c r="V8" i="11"/>
  <c r="V9" i="11"/>
  <c r="V10" i="11"/>
  <c r="V11" i="11"/>
  <c r="V12" i="11"/>
  <c r="V13" i="11"/>
  <c r="V14" i="11"/>
  <c r="V15" i="11"/>
  <c r="V16" i="11"/>
  <c r="V17" i="11"/>
  <c r="V18" i="11"/>
  <c r="V19" i="11"/>
  <c r="V20" i="11"/>
  <c r="V21" i="11"/>
  <c r="V22" i="11"/>
  <c r="V23" i="11"/>
  <c r="V24" i="11"/>
  <c r="V25" i="11"/>
  <c r="V26" i="11"/>
  <c r="V27" i="11"/>
  <c r="V28" i="11"/>
  <c r="V29" i="11"/>
  <c r="V30" i="11"/>
  <c r="V31" i="11"/>
  <c r="V32" i="11"/>
  <c r="V33" i="11"/>
  <c r="V34" i="11"/>
  <c r="V35" i="11"/>
  <c r="V36" i="11"/>
  <c r="V5" i="11"/>
  <c r="U5" i="11"/>
  <c r="U6" i="11"/>
  <c r="U7" i="11"/>
  <c r="U8" i="11"/>
  <c r="U9" i="11"/>
  <c r="U10" i="11"/>
  <c r="U11" i="11"/>
  <c r="U12" i="11"/>
  <c r="U13" i="11"/>
  <c r="U14" i="11"/>
  <c r="U15" i="11"/>
  <c r="U16" i="11"/>
  <c r="U17" i="11"/>
  <c r="U18" i="11"/>
  <c r="U19" i="11"/>
  <c r="U20" i="11"/>
  <c r="U21" i="11"/>
  <c r="U22" i="11"/>
  <c r="U23" i="11"/>
  <c r="U24" i="11"/>
  <c r="U25" i="11"/>
  <c r="U26" i="11"/>
  <c r="U27" i="11"/>
  <c r="U28" i="11"/>
  <c r="U29" i="11"/>
  <c r="U30" i="11"/>
  <c r="U31" i="11"/>
  <c r="U32" i="11"/>
  <c r="U33" i="11"/>
  <c r="U34" i="11"/>
  <c r="U35" i="11"/>
  <c r="U36" i="11"/>
  <c r="S5" i="11"/>
  <c r="S6" i="11"/>
  <c r="S7" i="11"/>
  <c r="S8" i="11"/>
  <c r="S9" i="11"/>
  <c r="S10" i="11"/>
  <c r="S11" i="11"/>
  <c r="S12" i="11"/>
  <c r="S13" i="11"/>
  <c r="S14" i="11"/>
  <c r="S15" i="11"/>
  <c r="S16" i="11"/>
  <c r="S17" i="11"/>
  <c r="S18" i="11"/>
  <c r="S19" i="11"/>
  <c r="S20" i="11"/>
  <c r="S21" i="11"/>
  <c r="S22" i="11"/>
  <c r="S23" i="11"/>
  <c r="S24" i="11"/>
  <c r="S25" i="11"/>
  <c r="S26" i="11"/>
  <c r="S27" i="11"/>
  <c r="S28" i="11"/>
  <c r="S29" i="11"/>
  <c r="S30" i="11"/>
  <c r="S31" i="11"/>
  <c r="S32" i="11"/>
  <c r="S33" i="11"/>
  <c r="S34" i="11"/>
  <c r="S35" i="11"/>
  <c r="S36" i="11"/>
  <c r="R7" i="11"/>
  <c r="R8" i="11"/>
  <c r="R9" i="11"/>
  <c r="R10" i="11"/>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P6" i="31"/>
  <c r="P7" i="31"/>
  <c r="Q7" i="31" s="1"/>
  <c r="L6" i="11"/>
  <c r="L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36" i="11"/>
  <c r="J5"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H6" i="11"/>
  <c r="H7" i="11"/>
  <c r="H8" i="11"/>
  <c r="H9" i="11"/>
  <c r="H10" i="11"/>
  <c r="H11" i="11"/>
  <c r="H12" i="11"/>
  <c r="H13" i="11"/>
  <c r="H14" i="11"/>
  <c r="H15" i="11"/>
  <c r="H16" i="11"/>
  <c r="H17" i="11"/>
  <c r="H18" i="11"/>
  <c r="H19" i="11"/>
  <c r="H20" i="11"/>
  <c r="H21" i="11"/>
  <c r="H22" i="11"/>
  <c r="H23" i="11"/>
  <c r="H24" i="11"/>
  <c r="H25" i="11"/>
  <c r="H26" i="11"/>
  <c r="H27" i="11"/>
  <c r="H28" i="11"/>
  <c r="H29" i="11"/>
  <c r="H30" i="11"/>
  <c r="H31" i="11"/>
  <c r="H32" i="11"/>
  <c r="H33" i="11"/>
  <c r="H34" i="11"/>
  <c r="H35" i="11"/>
  <c r="H36" i="11"/>
  <c r="F5" i="11"/>
  <c r="F6" i="11"/>
  <c r="F7" i="11"/>
  <c r="F8" i="11"/>
  <c r="F9" i="11"/>
  <c r="F10" i="11"/>
  <c r="F11" i="11"/>
  <c r="F12" i="11"/>
  <c r="F13" i="11"/>
  <c r="F14" i="11"/>
  <c r="F16" i="11"/>
  <c r="F17" i="11"/>
  <c r="F18" i="11"/>
  <c r="F19" i="11"/>
  <c r="F20" i="11"/>
  <c r="F21" i="11"/>
  <c r="F22" i="11"/>
  <c r="F23" i="11"/>
  <c r="F24" i="11"/>
  <c r="F25" i="11"/>
  <c r="F26" i="11"/>
  <c r="F27" i="11"/>
  <c r="F28" i="11"/>
  <c r="F29" i="11"/>
  <c r="F30" i="11"/>
  <c r="F31" i="11"/>
  <c r="F32" i="11"/>
  <c r="F33" i="11"/>
  <c r="F34" i="11"/>
  <c r="F35" i="11"/>
  <c r="F36" i="11"/>
  <c r="E5" i="11"/>
  <c r="E6" i="11"/>
  <c r="E7" i="11"/>
  <c r="E8" i="11"/>
  <c r="E9" i="11"/>
  <c r="E10" i="11"/>
  <c r="E11" i="11"/>
  <c r="E12" i="11"/>
  <c r="E13" i="11"/>
  <c r="E14" i="11"/>
  <c r="E16" i="11"/>
  <c r="E17" i="11"/>
  <c r="E18" i="11"/>
  <c r="E19" i="11"/>
  <c r="E20" i="11"/>
  <c r="E21" i="11"/>
  <c r="E22" i="11"/>
  <c r="E23" i="11"/>
  <c r="E24" i="11"/>
  <c r="E25" i="11"/>
  <c r="E26" i="11"/>
  <c r="E27" i="11"/>
  <c r="E28" i="11"/>
  <c r="E29" i="11"/>
  <c r="E30" i="11"/>
  <c r="E31" i="11"/>
  <c r="E32" i="11"/>
  <c r="E33" i="11"/>
  <c r="C16" i="11" l="1"/>
  <c r="C15" i="35"/>
  <c r="J4" i="11"/>
  <c r="J40" i="11" s="1"/>
  <c r="Q6" i="31"/>
  <c r="N5" i="11" s="1"/>
  <c r="C15" i="14"/>
  <c r="C16" i="33"/>
  <c r="C17" i="31"/>
  <c r="C17" i="12"/>
  <c r="C16" i="30"/>
  <c r="C16" i="32"/>
  <c r="C17" i="5"/>
  <c r="P33" i="11"/>
  <c r="O33" i="11"/>
  <c r="P29" i="11"/>
  <c r="O29" i="11"/>
  <c r="P25" i="11"/>
  <c r="O25" i="11"/>
  <c r="P21" i="11"/>
  <c r="O21" i="11"/>
  <c r="P17" i="11"/>
  <c r="O17" i="11"/>
  <c r="O13" i="11"/>
  <c r="P13" i="11"/>
  <c r="O9" i="11"/>
  <c r="P9" i="11"/>
  <c r="O5" i="11"/>
  <c r="P5" i="11"/>
  <c r="O36" i="11"/>
  <c r="P36" i="11"/>
  <c r="O32" i="11"/>
  <c r="P32" i="11"/>
  <c r="O28" i="11"/>
  <c r="P28" i="11"/>
  <c r="O24" i="11"/>
  <c r="P24" i="11"/>
  <c r="O20" i="11"/>
  <c r="P20" i="11"/>
  <c r="O16" i="11"/>
  <c r="P16" i="11"/>
  <c r="P12" i="11"/>
  <c r="O12" i="11"/>
  <c r="P8" i="11"/>
  <c r="O8" i="11"/>
  <c r="P35" i="11"/>
  <c r="O35" i="11"/>
  <c r="P31" i="11"/>
  <c r="O31" i="11"/>
  <c r="P27" i="11"/>
  <c r="O27" i="11"/>
  <c r="P23" i="11"/>
  <c r="O23" i="11"/>
  <c r="P19" i="11"/>
  <c r="O19" i="11"/>
  <c r="O11" i="11"/>
  <c r="P11" i="11"/>
  <c r="O7" i="11"/>
  <c r="P7" i="11"/>
  <c r="O34" i="11"/>
  <c r="P34" i="11"/>
  <c r="O30" i="11"/>
  <c r="P30" i="11"/>
  <c r="O26" i="11"/>
  <c r="P26" i="11"/>
  <c r="O22" i="11"/>
  <c r="P22" i="11"/>
  <c r="O18" i="11"/>
  <c r="P18" i="11"/>
  <c r="P14" i="11"/>
  <c r="O14" i="11"/>
  <c r="P10" i="11"/>
  <c r="O10" i="11"/>
  <c r="P6" i="11"/>
  <c r="O6" i="11"/>
  <c r="P15" i="11"/>
  <c r="O15" i="11"/>
  <c r="P36" i="31"/>
  <c r="P34" i="31"/>
  <c r="Q34" i="31" s="1"/>
  <c r="P32" i="31"/>
  <c r="P30" i="31"/>
  <c r="P28" i="31"/>
  <c r="P26" i="31"/>
  <c r="P24" i="31"/>
  <c r="P22" i="31"/>
  <c r="P20" i="31"/>
  <c r="P18" i="31"/>
  <c r="P16" i="31"/>
  <c r="P14" i="31"/>
  <c r="P12" i="31"/>
  <c r="P10" i="31"/>
  <c r="N6" i="11"/>
  <c r="P37" i="31"/>
  <c r="P35" i="31"/>
  <c r="D17" i="3" s="1"/>
  <c r="P33" i="31"/>
  <c r="P31" i="31"/>
  <c r="P29" i="31"/>
  <c r="P27" i="31"/>
  <c r="P25" i="31"/>
  <c r="P23" i="31"/>
  <c r="P21" i="31"/>
  <c r="P19" i="31"/>
  <c r="P17" i="31"/>
  <c r="P15" i="31"/>
  <c r="P13" i="31"/>
  <c r="P11" i="31"/>
  <c r="P8" i="31"/>
  <c r="P9" i="31"/>
  <c r="Q9" i="31" s="1"/>
  <c r="H5" i="11"/>
  <c r="O4" i="11"/>
  <c r="C5" i="3"/>
  <c r="B2" i="32"/>
  <c r="A2" i="30"/>
  <c r="A2" i="32"/>
  <c r="A3" i="31"/>
  <c r="A3" i="12"/>
  <c r="H4" i="11"/>
  <c r="K4" i="11"/>
  <c r="C17" i="11" l="1"/>
  <c r="C16" i="35"/>
  <c r="J41" i="11"/>
  <c r="O42" i="11"/>
  <c r="O41" i="11"/>
  <c r="O40" i="11"/>
  <c r="K41" i="11"/>
  <c r="K40" i="11"/>
  <c r="H41" i="11"/>
  <c r="H40" i="11"/>
  <c r="Q11" i="31"/>
  <c r="N10" i="11" s="1"/>
  <c r="Q15" i="31"/>
  <c r="N14" i="11" s="1"/>
  <c r="Q19" i="31"/>
  <c r="N18" i="11" s="1"/>
  <c r="Q23" i="31"/>
  <c r="N22" i="11" s="1"/>
  <c r="Q27" i="31"/>
  <c r="N26" i="11" s="1"/>
  <c r="Q31" i="31"/>
  <c r="N30" i="11" s="1"/>
  <c r="Q35" i="31"/>
  <c r="Q12" i="31"/>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i="11"/>
  <c r="U4" i="11"/>
  <c r="V4" i="11"/>
  <c r="P4" i="11"/>
  <c r="S4" i="11"/>
  <c r="I4" i="11"/>
  <c r="F4" i="11"/>
  <c r="C2" i="32"/>
  <c r="C18" i="11" l="1"/>
  <c r="C17" i="35"/>
  <c r="V42" i="11"/>
  <c r="V40" i="11"/>
  <c r="V41" i="11"/>
  <c r="U42" i="11"/>
  <c r="U41" i="11"/>
  <c r="U40" i="11"/>
  <c r="P42" i="11"/>
  <c r="P41" i="11"/>
  <c r="P40" i="11"/>
  <c r="S42" i="11"/>
  <c r="S40" i="11"/>
  <c r="S41" i="11"/>
  <c r="I41" i="11"/>
  <c r="I40" i="11"/>
  <c r="F42" i="11"/>
  <c r="F40" i="11"/>
  <c r="F41" i="11"/>
  <c r="N34" i="11"/>
  <c r="E17" i="3"/>
  <c r="C17" i="14"/>
  <c r="C18" i="33"/>
  <c r="C19" i="31"/>
  <c r="C19" i="12"/>
  <c r="C18" i="30"/>
  <c r="C18" i="32"/>
  <c r="C19" i="5"/>
  <c r="R4" i="11"/>
  <c r="N4" i="11"/>
  <c r="L4" i="11"/>
  <c r="A5" i="31"/>
  <c r="C3" i="31"/>
  <c r="B3" i="31"/>
  <c r="C4" i="30"/>
  <c r="B4" i="30"/>
  <c r="A4" i="30"/>
  <c r="C2" i="30"/>
  <c r="B2" i="30"/>
  <c r="A5" i="12"/>
  <c r="C19" i="11" l="1"/>
  <c r="C18" i="35"/>
  <c r="R42" i="11"/>
  <c r="R41" i="11"/>
  <c r="R40" i="11"/>
  <c r="N42" i="11"/>
  <c r="Q42" i="11" s="1"/>
  <c r="Q46" i="11" s="1"/>
  <c r="N40" i="11"/>
  <c r="Q40" i="11" s="1"/>
  <c r="Q44" i="11" s="1"/>
  <c r="N41" i="11"/>
  <c r="Q41" i="11" s="1"/>
  <c r="Q45" i="11" s="1"/>
  <c r="C18" i="14"/>
  <c r="C19" i="33"/>
  <c r="C19" i="30"/>
  <c r="C20" i="31"/>
  <c r="C20" i="12"/>
  <c r="C19" i="32"/>
  <c r="C20" i="5"/>
  <c r="E4" i="11"/>
  <c r="C20" i="11" l="1"/>
  <c r="C19" i="35"/>
  <c r="C19" i="14"/>
  <c r="E42" i="11"/>
  <c r="E41" i="11"/>
  <c r="E40" i="11"/>
  <c r="C20" i="33"/>
  <c r="C21" i="31"/>
  <c r="C21" i="12"/>
  <c r="C20" i="30"/>
  <c r="C20" i="32"/>
  <c r="C21" i="5"/>
  <c r="T40" i="11"/>
  <c r="T42" i="11"/>
  <c r="T41" i="11"/>
  <c r="L5" i="11"/>
  <c r="A13" i="3"/>
  <c r="A15" i="3"/>
  <c r="A2" i="11"/>
  <c r="B2" i="11"/>
  <c r="C2" i="11"/>
  <c r="A4" i="11"/>
  <c r="C4" i="11"/>
  <c r="A1" i="25"/>
  <c r="A2" i="25"/>
  <c r="B2" i="25"/>
  <c r="C2" i="25"/>
  <c r="D2" i="25"/>
  <c r="A3" i="25"/>
  <c r="B3" i="25"/>
  <c r="C3" i="25"/>
  <c r="D3" i="25"/>
  <c r="E3" i="25"/>
  <c r="G3" i="25"/>
  <c r="I3" i="25"/>
  <c r="B4" i="25"/>
  <c r="C4" i="25"/>
  <c r="D4" i="25"/>
  <c r="E4" i="25"/>
  <c r="F4" i="25" s="1"/>
  <c r="K4" i="25" s="1"/>
  <c r="L4" i="25" s="1"/>
  <c r="G4" i="25"/>
  <c r="H4" i="25" s="1"/>
  <c r="I4" i="25"/>
  <c r="J4" i="25" s="1"/>
  <c r="B5" i="25"/>
  <c r="D5" i="25"/>
  <c r="E5" i="25"/>
  <c r="F5" i="25" s="1"/>
  <c r="K5" i="25" s="1"/>
  <c r="L5" i="25" s="1"/>
  <c r="G5" i="25"/>
  <c r="H5" i="25" s="1"/>
  <c r="I5" i="25"/>
  <c r="J5" i="25" s="1"/>
  <c r="B6" i="25"/>
  <c r="D6" i="25"/>
  <c r="E6" i="25"/>
  <c r="F6" i="25" s="1"/>
  <c r="K6" i="25" s="1"/>
  <c r="L6" i="25" s="1"/>
  <c r="G6" i="25"/>
  <c r="H6" i="25" s="1"/>
  <c r="I6" i="25"/>
  <c r="J6" i="25" s="1"/>
  <c r="B7" i="25"/>
  <c r="D7" i="25"/>
  <c r="E7" i="25"/>
  <c r="F7" i="25" s="1"/>
  <c r="K7" i="25" s="1"/>
  <c r="L7" i="25" s="1"/>
  <c r="G7" i="25"/>
  <c r="H7" i="25" s="1"/>
  <c r="I7" i="25"/>
  <c r="J7" i="25" s="1"/>
  <c r="B8" i="25"/>
  <c r="D8" i="25"/>
  <c r="E8" i="25"/>
  <c r="F8" i="25" s="1"/>
  <c r="K8" i="25" s="1"/>
  <c r="L8" i="25" s="1"/>
  <c r="G8" i="25"/>
  <c r="H8" i="25" s="1"/>
  <c r="I8" i="25"/>
  <c r="J8" i="25" s="1"/>
  <c r="B9" i="25"/>
  <c r="C9" i="25"/>
  <c r="D9" i="25"/>
  <c r="E9" i="25"/>
  <c r="F9" i="25" s="1"/>
  <c r="K9" i="25" s="1"/>
  <c r="L9" i="25" s="1"/>
  <c r="G9" i="25"/>
  <c r="H9" i="25" s="1"/>
  <c r="I9" i="25"/>
  <c r="J9" i="25" s="1"/>
  <c r="B10" i="25"/>
  <c r="D10" i="25"/>
  <c r="E10" i="25"/>
  <c r="F10" i="25" s="1"/>
  <c r="K10" i="25" s="1"/>
  <c r="L10" i="25" s="1"/>
  <c r="G10" i="25"/>
  <c r="H10" i="25" s="1"/>
  <c r="I10" i="25"/>
  <c r="J10" i="25" s="1"/>
  <c r="B11" i="25"/>
  <c r="D11" i="25"/>
  <c r="E11" i="25"/>
  <c r="F11" i="25" s="1"/>
  <c r="K11" i="25" s="1"/>
  <c r="L11" i="25" s="1"/>
  <c r="G11" i="25"/>
  <c r="H11" i="25" s="1"/>
  <c r="I11" i="25"/>
  <c r="J11" i="25" s="1"/>
  <c r="B12" i="25"/>
  <c r="D12" i="25"/>
  <c r="E12" i="25"/>
  <c r="F12" i="25" s="1"/>
  <c r="K12" i="25" s="1"/>
  <c r="L12" i="25" s="1"/>
  <c r="G12" i="25"/>
  <c r="H12" i="25" s="1"/>
  <c r="I12" i="25"/>
  <c r="J12" i="25" s="1"/>
  <c r="B13" i="25"/>
  <c r="C13" i="25"/>
  <c r="D13" i="25"/>
  <c r="E13" i="25"/>
  <c r="F13" i="25" s="1"/>
  <c r="K13" i="25" s="1"/>
  <c r="L13" i="25" s="1"/>
  <c r="G13" i="25"/>
  <c r="H13" i="25" s="1"/>
  <c r="I13" i="25"/>
  <c r="J13" i="25" s="1"/>
  <c r="B14" i="25"/>
  <c r="C14" i="25"/>
  <c r="D14" i="25"/>
  <c r="E14" i="25"/>
  <c r="F14" i="25" s="1"/>
  <c r="K14" i="25" s="1"/>
  <c r="L14" i="25" s="1"/>
  <c r="G14" i="25"/>
  <c r="H14" i="25" s="1"/>
  <c r="I14" i="25"/>
  <c r="J14" i="25" s="1"/>
  <c r="B15" i="25"/>
  <c r="C15" i="25"/>
  <c r="D15" i="25"/>
  <c r="E15" i="25"/>
  <c r="F15" i="25" s="1"/>
  <c r="K15" i="25" s="1"/>
  <c r="L15" i="25" s="1"/>
  <c r="G15" i="25"/>
  <c r="H15" i="25" s="1"/>
  <c r="I15" i="25"/>
  <c r="J15" i="25" s="1"/>
  <c r="B16" i="25"/>
  <c r="C16" i="25"/>
  <c r="D16" i="25"/>
  <c r="E16" i="25"/>
  <c r="F16" i="25" s="1"/>
  <c r="K16" i="25" s="1"/>
  <c r="L16" i="25" s="1"/>
  <c r="G16" i="25"/>
  <c r="H16" i="25" s="1"/>
  <c r="I16" i="25"/>
  <c r="J16" i="25" s="1"/>
  <c r="B17" i="25"/>
  <c r="C17" i="25"/>
  <c r="D17" i="25"/>
  <c r="E17" i="25"/>
  <c r="F17" i="25" s="1"/>
  <c r="K17" i="25" s="1"/>
  <c r="L17" i="25" s="1"/>
  <c r="G17" i="25"/>
  <c r="H17" i="25" s="1"/>
  <c r="I17" i="25"/>
  <c r="J17" i="25" s="1"/>
  <c r="B18" i="25"/>
  <c r="C18" i="25"/>
  <c r="D18" i="25"/>
  <c r="E18" i="25"/>
  <c r="F18" i="25" s="1"/>
  <c r="K18" i="25" s="1"/>
  <c r="L18" i="25" s="1"/>
  <c r="G18" i="25"/>
  <c r="H18" i="25" s="1"/>
  <c r="I18" i="25"/>
  <c r="J18" i="25" s="1"/>
  <c r="B19" i="25"/>
  <c r="C19" i="25"/>
  <c r="D19" i="25"/>
  <c r="E19" i="25"/>
  <c r="F19" i="25" s="1"/>
  <c r="K19" i="25" s="1"/>
  <c r="L19" i="25" s="1"/>
  <c r="G19" i="25"/>
  <c r="H19" i="25" s="1"/>
  <c r="I19" i="25"/>
  <c r="J19" i="25" s="1"/>
  <c r="B20" i="25"/>
  <c r="D20" i="25"/>
  <c r="E20" i="25"/>
  <c r="F20" i="25" s="1"/>
  <c r="K20" i="25" s="1"/>
  <c r="L20" i="25" s="1"/>
  <c r="G20" i="25"/>
  <c r="H20" i="25" s="1"/>
  <c r="I20" i="25"/>
  <c r="J20" i="25" s="1"/>
  <c r="B21" i="25"/>
  <c r="D21" i="25"/>
  <c r="E21" i="25"/>
  <c r="F21" i="25" s="1"/>
  <c r="K21" i="25" s="1"/>
  <c r="L21" i="25" s="1"/>
  <c r="G21" i="25"/>
  <c r="H21" i="25" s="1"/>
  <c r="I21" i="25"/>
  <c r="J21" i="25" s="1"/>
  <c r="B22" i="25"/>
  <c r="D22" i="25"/>
  <c r="E22" i="25"/>
  <c r="F22" i="25" s="1"/>
  <c r="K22" i="25" s="1"/>
  <c r="L22" i="25" s="1"/>
  <c r="G22" i="25"/>
  <c r="H22" i="25" s="1"/>
  <c r="I22" i="25"/>
  <c r="J22" i="25" s="1"/>
  <c r="B23" i="25"/>
  <c r="D23" i="25"/>
  <c r="E23" i="25"/>
  <c r="F23" i="25" s="1"/>
  <c r="K23" i="25" s="1"/>
  <c r="L23" i="25" s="1"/>
  <c r="G23" i="25"/>
  <c r="H23" i="25" s="1"/>
  <c r="I23" i="25"/>
  <c r="J23" i="25" s="1"/>
  <c r="B24" i="25"/>
  <c r="D24" i="25"/>
  <c r="E24" i="25"/>
  <c r="F24" i="25" s="1"/>
  <c r="K24" i="25" s="1"/>
  <c r="L24" i="25" s="1"/>
  <c r="G24" i="25"/>
  <c r="H24" i="25" s="1"/>
  <c r="I24" i="25"/>
  <c r="J24" i="25" s="1"/>
  <c r="B25" i="25"/>
  <c r="D25" i="25"/>
  <c r="E25" i="25"/>
  <c r="F25" i="25" s="1"/>
  <c r="K25" i="25" s="1"/>
  <c r="L25" i="25" s="1"/>
  <c r="G25" i="25"/>
  <c r="H25" i="25" s="1"/>
  <c r="I25" i="25"/>
  <c r="J25" i="25" s="1"/>
  <c r="B26" i="25"/>
  <c r="D26" i="25"/>
  <c r="E26" i="25"/>
  <c r="F26" i="25" s="1"/>
  <c r="K26" i="25" s="1"/>
  <c r="L26" i="25" s="1"/>
  <c r="G26" i="25"/>
  <c r="H26" i="25" s="1"/>
  <c r="I26" i="25"/>
  <c r="J26" i="25" s="1"/>
  <c r="B27" i="25"/>
  <c r="D27" i="25"/>
  <c r="E27" i="25"/>
  <c r="F27" i="25" s="1"/>
  <c r="K27" i="25" s="1"/>
  <c r="L27" i="25" s="1"/>
  <c r="G27" i="25"/>
  <c r="H27" i="25" s="1"/>
  <c r="I27" i="25"/>
  <c r="J27" i="25" s="1"/>
  <c r="B28" i="25"/>
  <c r="D28" i="25"/>
  <c r="E28" i="25"/>
  <c r="F28" i="25" s="1"/>
  <c r="K28" i="25" s="1"/>
  <c r="L28" i="25" s="1"/>
  <c r="G28" i="25"/>
  <c r="H28" i="25" s="1"/>
  <c r="I28" i="25"/>
  <c r="J28" i="25" s="1"/>
  <c r="B29" i="25"/>
  <c r="D29" i="25"/>
  <c r="E29" i="25"/>
  <c r="F29" i="25" s="1"/>
  <c r="K29" i="25" s="1"/>
  <c r="L29" i="25" s="1"/>
  <c r="G29" i="25"/>
  <c r="H29" i="25" s="1"/>
  <c r="I29" i="25"/>
  <c r="J29" i="25" s="1"/>
  <c r="B30" i="25"/>
  <c r="D30" i="25"/>
  <c r="E30" i="25"/>
  <c r="F30" i="25" s="1"/>
  <c r="K30" i="25" s="1"/>
  <c r="L30" i="25" s="1"/>
  <c r="G30" i="25"/>
  <c r="H30" i="25" s="1"/>
  <c r="I30" i="25"/>
  <c r="J30" i="25" s="1"/>
  <c r="D31" i="25"/>
  <c r="E31" i="25"/>
  <c r="F31" i="25" s="1"/>
  <c r="K31" i="25" s="1"/>
  <c r="L31" i="25" s="1"/>
  <c r="G31" i="25"/>
  <c r="H31" i="25" s="1"/>
  <c r="I31" i="25"/>
  <c r="J31" i="25" s="1"/>
  <c r="B32" i="25"/>
  <c r="D32" i="25"/>
  <c r="E32" i="25"/>
  <c r="F32" i="25" s="1"/>
  <c r="K32" i="25" s="1"/>
  <c r="L32" i="25" s="1"/>
  <c r="G32" i="25"/>
  <c r="H32" i="25" s="1"/>
  <c r="I32" i="25"/>
  <c r="J32" i="25" s="1"/>
  <c r="B33" i="25"/>
  <c r="D33" i="25"/>
  <c r="E33" i="25"/>
  <c r="F33" i="25" s="1"/>
  <c r="K33" i="25" s="1"/>
  <c r="L33" i="25" s="1"/>
  <c r="G33" i="25"/>
  <c r="H33" i="25" s="1"/>
  <c r="I33" i="25"/>
  <c r="J33" i="25" s="1"/>
  <c r="A1" i="20"/>
  <c r="A2" i="20"/>
  <c r="B2" i="20"/>
  <c r="C2" i="20"/>
  <c r="D2" i="20"/>
  <c r="A3" i="20"/>
  <c r="B3" i="20"/>
  <c r="C3" i="20"/>
  <c r="D3" i="20"/>
  <c r="E3" i="20"/>
  <c r="G3" i="20"/>
  <c r="I3" i="20"/>
  <c r="B4" i="20"/>
  <c r="C4" i="20"/>
  <c r="D4" i="20"/>
  <c r="E4" i="20"/>
  <c r="F4" i="20" s="1"/>
  <c r="K4" i="20" s="1"/>
  <c r="L4" i="20" s="1"/>
  <c r="G4" i="20"/>
  <c r="H4" i="20" s="1"/>
  <c r="I4" i="20"/>
  <c r="J4" i="20" s="1"/>
  <c r="B5" i="20"/>
  <c r="D5" i="20"/>
  <c r="E5" i="20"/>
  <c r="F5" i="20" s="1"/>
  <c r="K5" i="20" s="1"/>
  <c r="L5" i="20" s="1"/>
  <c r="G5" i="20"/>
  <c r="H5" i="20" s="1"/>
  <c r="I5" i="20"/>
  <c r="J5" i="20" s="1"/>
  <c r="B6" i="20"/>
  <c r="D6" i="20"/>
  <c r="E6" i="20"/>
  <c r="F6" i="20" s="1"/>
  <c r="K6" i="20" s="1"/>
  <c r="L6" i="20" s="1"/>
  <c r="G6" i="20"/>
  <c r="H6" i="20" s="1"/>
  <c r="I6" i="20"/>
  <c r="J6" i="20" s="1"/>
  <c r="B7" i="20"/>
  <c r="D7" i="20"/>
  <c r="E7" i="20"/>
  <c r="F7" i="20" s="1"/>
  <c r="K7" i="20" s="1"/>
  <c r="L7" i="20" s="1"/>
  <c r="G7" i="20"/>
  <c r="H7" i="20" s="1"/>
  <c r="I7" i="20"/>
  <c r="J7" i="20" s="1"/>
  <c r="B8" i="20"/>
  <c r="D8" i="20"/>
  <c r="E8" i="20"/>
  <c r="F8" i="20" s="1"/>
  <c r="K8" i="20" s="1"/>
  <c r="L8" i="20" s="1"/>
  <c r="G8" i="20"/>
  <c r="H8" i="20" s="1"/>
  <c r="I8" i="20"/>
  <c r="J8" i="20" s="1"/>
  <c r="B9" i="20"/>
  <c r="C9" i="20"/>
  <c r="D9" i="20"/>
  <c r="E9" i="20"/>
  <c r="F9" i="20" s="1"/>
  <c r="K9" i="20" s="1"/>
  <c r="L9" i="20" s="1"/>
  <c r="G9" i="20"/>
  <c r="H9" i="20" s="1"/>
  <c r="I9" i="20"/>
  <c r="J9" i="20" s="1"/>
  <c r="B10" i="20"/>
  <c r="D10" i="20"/>
  <c r="E10" i="20"/>
  <c r="F10" i="20" s="1"/>
  <c r="K10" i="20" s="1"/>
  <c r="L10" i="20" s="1"/>
  <c r="G10" i="20"/>
  <c r="H10" i="20" s="1"/>
  <c r="I10" i="20"/>
  <c r="J10" i="20" s="1"/>
  <c r="B11" i="20"/>
  <c r="D11" i="20"/>
  <c r="E11" i="20"/>
  <c r="F11" i="20" s="1"/>
  <c r="K11" i="20" s="1"/>
  <c r="L11" i="20" s="1"/>
  <c r="G11" i="20"/>
  <c r="H11" i="20" s="1"/>
  <c r="I11" i="20"/>
  <c r="J11" i="20" s="1"/>
  <c r="B12" i="20"/>
  <c r="D12" i="20"/>
  <c r="E12" i="20"/>
  <c r="F12" i="20" s="1"/>
  <c r="K12" i="20" s="1"/>
  <c r="L12" i="20" s="1"/>
  <c r="G12" i="20"/>
  <c r="H12" i="20" s="1"/>
  <c r="I12" i="20"/>
  <c r="J12" i="20" s="1"/>
  <c r="B13" i="20"/>
  <c r="C13" i="20"/>
  <c r="D13" i="20"/>
  <c r="E13" i="20"/>
  <c r="F13" i="20" s="1"/>
  <c r="K13" i="20" s="1"/>
  <c r="L13" i="20" s="1"/>
  <c r="G13" i="20"/>
  <c r="H13" i="20" s="1"/>
  <c r="I13" i="20"/>
  <c r="J13" i="20" s="1"/>
  <c r="B14" i="20"/>
  <c r="C14" i="20"/>
  <c r="D14" i="20"/>
  <c r="E14" i="20"/>
  <c r="F14" i="20" s="1"/>
  <c r="K14" i="20" s="1"/>
  <c r="L14" i="20" s="1"/>
  <c r="G14" i="20"/>
  <c r="H14" i="20" s="1"/>
  <c r="I14" i="20"/>
  <c r="J14" i="20" s="1"/>
  <c r="B15" i="20"/>
  <c r="C15" i="20"/>
  <c r="D15" i="20"/>
  <c r="E15" i="20"/>
  <c r="F15" i="20" s="1"/>
  <c r="K15" i="20" s="1"/>
  <c r="L15" i="20" s="1"/>
  <c r="G15" i="20"/>
  <c r="H15" i="20" s="1"/>
  <c r="I15" i="20"/>
  <c r="J15" i="20" s="1"/>
  <c r="B16" i="20"/>
  <c r="C16" i="20"/>
  <c r="D16" i="20"/>
  <c r="E16" i="20"/>
  <c r="F16" i="20" s="1"/>
  <c r="K16" i="20" s="1"/>
  <c r="L16" i="20" s="1"/>
  <c r="G16" i="20"/>
  <c r="H16" i="20" s="1"/>
  <c r="I16" i="20"/>
  <c r="J16" i="20" s="1"/>
  <c r="B17" i="20"/>
  <c r="C17" i="20"/>
  <c r="D17" i="20"/>
  <c r="E17" i="20"/>
  <c r="F17" i="20" s="1"/>
  <c r="K17" i="20" s="1"/>
  <c r="L17" i="20" s="1"/>
  <c r="G17" i="20"/>
  <c r="H17" i="20" s="1"/>
  <c r="I17" i="20"/>
  <c r="J17" i="20" s="1"/>
  <c r="B18" i="20"/>
  <c r="C18" i="20"/>
  <c r="D18" i="20"/>
  <c r="E18" i="20"/>
  <c r="F18" i="20" s="1"/>
  <c r="K18" i="20" s="1"/>
  <c r="L18" i="20" s="1"/>
  <c r="G18" i="20"/>
  <c r="H18" i="20" s="1"/>
  <c r="I18" i="20"/>
  <c r="J18" i="20" s="1"/>
  <c r="B19" i="20"/>
  <c r="C19" i="20"/>
  <c r="D19" i="20"/>
  <c r="E19" i="20"/>
  <c r="F19" i="20" s="1"/>
  <c r="K19" i="20" s="1"/>
  <c r="L19" i="20" s="1"/>
  <c r="G19" i="20"/>
  <c r="H19" i="20" s="1"/>
  <c r="I19" i="20"/>
  <c r="J19" i="20" s="1"/>
  <c r="B20" i="20"/>
  <c r="D20" i="20"/>
  <c r="E20" i="20"/>
  <c r="F20" i="20" s="1"/>
  <c r="K20" i="20" s="1"/>
  <c r="L20" i="20" s="1"/>
  <c r="G20" i="20"/>
  <c r="H20" i="20" s="1"/>
  <c r="I20" i="20"/>
  <c r="J20" i="20" s="1"/>
  <c r="B21" i="20"/>
  <c r="D21" i="20"/>
  <c r="E21" i="20"/>
  <c r="F21" i="20" s="1"/>
  <c r="K21" i="20" s="1"/>
  <c r="L21" i="20" s="1"/>
  <c r="G21" i="20"/>
  <c r="H21" i="20" s="1"/>
  <c r="I21" i="20"/>
  <c r="J21" i="20" s="1"/>
  <c r="B22" i="20"/>
  <c r="D22" i="20"/>
  <c r="E22" i="20"/>
  <c r="F22" i="20" s="1"/>
  <c r="K22" i="20" s="1"/>
  <c r="L22" i="20" s="1"/>
  <c r="G22" i="20"/>
  <c r="H22" i="20" s="1"/>
  <c r="I22" i="20"/>
  <c r="J22" i="20" s="1"/>
  <c r="B23" i="20"/>
  <c r="D23" i="20"/>
  <c r="E23" i="20"/>
  <c r="F23" i="20" s="1"/>
  <c r="K23" i="20" s="1"/>
  <c r="L23" i="20" s="1"/>
  <c r="G23" i="20"/>
  <c r="H23" i="20" s="1"/>
  <c r="I23" i="20"/>
  <c r="J23" i="20" s="1"/>
  <c r="B24" i="20"/>
  <c r="D24" i="20"/>
  <c r="E24" i="20"/>
  <c r="F24" i="20" s="1"/>
  <c r="K24" i="20" s="1"/>
  <c r="L24" i="20" s="1"/>
  <c r="G24" i="20"/>
  <c r="H24" i="20" s="1"/>
  <c r="I24" i="20"/>
  <c r="J24" i="20" s="1"/>
  <c r="B25" i="20"/>
  <c r="D25" i="20"/>
  <c r="E25" i="20"/>
  <c r="F25" i="20" s="1"/>
  <c r="K25" i="20" s="1"/>
  <c r="L25" i="20" s="1"/>
  <c r="G25" i="20"/>
  <c r="H25" i="20" s="1"/>
  <c r="I25" i="20"/>
  <c r="J25" i="20" s="1"/>
  <c r="B26" i="20"/>
  <c r="D26" i="20"/>
  <c r="E26" i="20"/>
  <c r="F26" i="20" s="1"/>
  <c r="K26" i="20" s="1"/>
  <c r="L26" i="20" s="1"/>
  <c r="G26" i="20"/>
  <c r="H26" i="20" s="1"/>
  <c r="I26" i="20"/>
  <c r="J26" i="20" s="1"/>
  <c r="B27" i="20"/>
  <c r="D27" i="20"/>
  <c r="E27" i="20"/>
  <c r="F27" i="20" s="1"/>
  <c r="K27" i="20" s="1"/>
  <c r="L27" i="20" s="1"/>
  <c r="G27" i="20"/>
  <c r="H27" i="20" s="1"/>
  <c r="I27" i="20"/>
  <c r="J27" i="20" s="1"/>
  <c r="B28" i="20"/>
  <c r="D28" i="20"/>
  <c r="E28" i="20"/>
  <c r="F28" i="20" s="1"/>
  <c r="K28" i="20" s="1"/>
  <c r="L28" i="20" s="1"/>
  <c r="G28" i="20"/>
  <c r="H28" i="20" s="1"/>
  <c r="I28" i="20"/>
  <c r="J28" i="20" s="1"/>
  <c r="B29" i="20"/>
  <c r="D29" i="20"/>
  <c r="E29" i="20"/>
  <c r="F29" i="20" s="1"/>
  <c r="K29" i="20" s="1"/>
  <c r="L29" i="20" s="1"/>
  <c r="G29" i="20"/>
  <c r="H29" i="20" s="1"/>
  <c r="I29" i="20"/>
  <c r="J29" i="20" s="1"/>
  <c r="B30" i="20"/>
  <c r="D30" i="20"/>
  <c r="E30" i="20"/>
  <c r="F30" i="20" s="1"/>
  <c r="K30" i="20" s="1"/>
  <c r="L30" i="20" s="1"/>
  <c r="G30" i="20"/>
  <c r="H30" i="20" s="1"/>
  <c r="I30" i="20"/>
  <c r="J30" i="20" s="1"/>
  <c r="D31" i="20"/>
  <c r="E31" i="20"/>
  <c r="F31" i="20" s="1"/>
  <c r="K31" i="20" s="1"/>
  <c r="L31" i="20" s="1"/>
  <c r="G31" i="20"/>
  <c r="H31" i="20" s="1"/>
  <c r="I31" i="20"/>
  <c r="J31" i="20" s="1"/>
  <c r="B32" i="20"/>
  <c r="D32" i="20"/>
  <c r="E32" i="20"/>
  <c r="F32" i="20" s="1"/>
  <c r="K32" i="20" s="1"/>
  <c r="L32" i="20" s="1"/>
  <c r="G32" i="20"/>
  <c r="H32" i="20" s="1"/>
  <c r="I32" i="20"/>
  <c r="J32" i="20" s="1"/>
  <c r="B33" i="20"/>
  <c r="D33" i="20"/>
  <c r="E33" i="20"/>
  <c r="F33" i="20" s="1"/>
  <c r="K33" i="20" s="1"/>
  <c r="L33" i="20" s="1"/>
  <c r="G33" i="20"/>
  <c r="H33" i="20" s="1"/>
  <c r="I33" i="20"/>
  <c r="J33" i="20" s="1"/>
  <c r="A1" i="24"/>
  <c r="A3" i="24"/>
  <c r="B3" i="24"/>
  <c r="C3" i="24"/>
  <c r="D3" i="24"/>
  <c r="A4" i="24"/>
  <c r="B4" i="24"/>
  <c r="C4" i="24"/>
  <c r="D4" i="24"/>
  <c r="E4" i="24"/>
  <c r="F4" i="24" s="1"/>
  <c r="AC4" i="24" s="1"/>
  <c r="AD4" i="24" s="1"/>
  <c r="G4" i="24"/>
  <c r="H4" i="24" s="1"/>
  <c r="I4" i="24"/>
  <c r="J4" i="24" s="1"/>
  <c r="K4" i="24"/>
  <c r="L4" i="24" s="1"/>
  <c r="M4" i="24"/>
  <c r="N4" i="24" s="1"/>
  <c r="O4" i="24"/>
  <c r="P4" i="24" s="1"/>
  <c r="Q4" i="24"/>
  <c r="R4" i="24" s="1"/>
  <c r="S4" i="24"/>
  <c r="T4" i="24" s="1"/>
  <c r="U4" i="24"/>
  <c r="V4" i="24" s="1"/>
  <c r="W4" i="24"/>
  <c r="X4" i="24" s="1"/>
  <c r="Y4" i="24"/>
  <c r="Z4" i="24" s="1"/>
  <c r="AA4" i="24"/>
  <c r="AB4" i="24" s="1"/>
  <c r="B5" i="24"/>
  <c r="C5" i="24"/>
  <c r="D5" i="24"/>
  <c r="E5" i="24"/>
  <c r="F5" i="24" s="1"/>
  <c r="AC5" i="24" s="1"/>
  <c r="AD5" i="24" s="1"/>
  <c r="G5" i="24"/>
  <c r="H5" i="24" s="1"/>
  <c r="I5" i="24"/>
  <c r="J5" i="24" s="1"/>
  <c r="K5" i="24"/>
  <c r="L5" i="24" s="1"/>
  <c r="M5" i="24"/>
  <c r="N5" i="24" s="1"/>
  <c r="O5" i="24"/>
  <c r="P5" i="24" s="1"/>
  <c r="Q5" i="24"/>
  <c r="R5" i="24" s="1"/>
  <c r="S5" i="24"/>
  <c r="T5" i="24" s="1"/>
  <c r="U5" i="24"/>
  <c r="V5" i="24" s="1"/>
  <c r="W5" i="24"/>
  <c r="X5" i="24" s="1"/>
  <c r="Y5" i="24"/>
  <c r="Z5" i="24" s="1"/>
  <c r="AA5" i="24"/>
  <c r="AB5" i="24" s="1"/>
  <c r="B6" i="24"/>
  <c r="D6" i="24"/>
  <c r="E6" i="24"/>
  <c r="F6" i="24" s="1"/>
  <c r="AC6" i="24" s="1"/>
  <c r="AD6" i="24" s="1"/>
  <c r="G6" i="24"/>
  <c r="H6" i="24" s="1"/>
  <c r="I6" i="24"/>
  <c r="J6" i="24" s="1"/>
  <c r="K6" i="24"/>
  <c r="L6" i="24" s="1"/>
  <c r="M6" i="24"/>
  <c r="N6" i="24" s="1"/>
  <c r="O6" i="24"/>
  <c r="P6" i="24" s="1"/>
  <c r="Q6" i="24"/>
  <c r="R6" i="24" s="1"/>
  <c r="S6" i="24"/>
  <c r="T6" i="24" s="1"/>
  <c r="U6" i="24"/>
  <c r="V6" i="24" s="1"/>
  <c r="W6" i="24"/>
  <c r="X6" i="24" s="1"/>
  <c r="Y6" i="24"/>
  <c r="Z6" i="24" s="1"/>
  <c r="AA6" i="24"/>
  <c r="AB6" i="24" s="1"/>
  <c r="B7" i="24"/>
  <c r="D7" i="24"/>
  <c r="E7" i="24"/>
  <c r="F7" i="24" s="1"/>
  <c r="AC7" i="24" s="1"/>
  <c r="AD7" i="24" s="1"/>
  <c r="G7" i="24"/>
  <c r="H7" i="24" s="1"/>
  <c r="I7" i="24"/>
  <c r="J7" i="24" s="1"/>
  <c r="K7" i="24"/>
  <c r="L7" i="24" s="1"/>
  <c r="M7" i="24"/>
  <c r="N7" i="24" s="1"/>
  <c r="O7" i="24"/>
  <c r="P7" i="24" s="1"/>
  <c r="Q7" i="24"/>
  <c r="R7" i="24" s="1"/>
  <c r="S7" i="24"/>
  <c r="T7" i="24" s="1"/>
  <c r="U7" i="24"/>
  <c r="V7" i="24" s="1"/>
  <c r="W7" i="24"/>
  <c r="X7" i="24" s="1"/>
  <c r="Y7" i="24"/>
  <c r="Z7" i="24" s="1"/>
  <c r="AA7" i="24"/>
  <c r="AB7" i="24" s="1"/>
  <c r="B8" i="24"/>
  <c r="D8" i="24"/>
  <c r="E8" i="24"/>
  <c r="F8" i="24" s="1"/>
  <c r="AC8" i="24" s="1"/>
  <c r="AD8" i="24" s="1"/>
  <c r="G8" i="24"/>
  <c r="H8" i="24" s="1"/>
  <c r="I8" i="24"/>
  <c r="J8" i="24" s="1"/>
  <c r="K8" i="24"/>
  <c r="L8" i="24" s="1"/>
  <c r="M8" i="24"/>
  <c r="N8" i="24" s="1"/>
  <c r="O8" i="24"/>
  <c r="P8" i="24" s="1"/>
  <c r="Q8" i="24"/>
  <c r="R8" i="24" s="1"/>
  <c r="S8" i="24"/>
  <c r="T8" i="24" s="1"/>
  <c r="U8" i="24"/>
  <c r="V8" i="24" s="1"/>
  <c r="W8" i="24"/>
  <c r="X8" i="24" s="1"/>
  <c r="Y8" i="24"/>
  <c r="Z8" i="24" s="1"/>
  <c r="AA8" i="24"/>
  <c r="AB8" i="24" s="1"/>
  <c r="B9" i="24"/>
  <c r="D9" i="24"/>
  <c r="E9" i="24"/>
  <c r="F9" i="24" s="1"/>
  <c r="AC9" i="24" s="1"/>
  <c r="AD9" i="24" s="1"/>
  <c r="G9" i="24"/>
  <c r="H9" i="24" s="1"/>
  <c r="I9" i="24"/>
  <c r="J9" i="24" s="1"/>
  <c r="K9" i="24"/>
  <c r="L9" i="24" s="1"/>
  <c r="M9" i="24"/>
  <c r="N9" i="24" s="1"/>
  <c r="O9" i="24"/>
  <c r="P9" i="24" s="1"/>
  <c r="Q9" i="24"/>
  <c r="R9" i="24" s="1"/>
  <c r="S9" i="24"/>
  <c r="T9" i="24" s="1"/>
  <c r="U9" i="24"/>
  <c r="V9" i="24" s="1"/>
  <c r="W9" i="24"/>
  <c r="X9" i="24" s="1"/>
  <c r="Y9" i="24"/>
  <c r="Z9" i="24" s="1"/>
  <c r="AA9" i="24"/>
  <c r="AB9" i="24" s="1"/>
  <c r="B10" i="24"/>
  <c r="C10" i="24"/>
  <c r="D10" i="24"/>
  <c r="E10" i="24"/>
  <c r="F10" i="24" s="1"/>
  <c r="AC10" i="24" s="1"/>
  <c r="AD10" i="24" s="1"/>
  <c r="G10" i="24"/>
  <c r="H10" i="24" s="1"/>
  <c r="I10" i="24"/>
  <c r="J10" i="24" s="1"/>
  <c r="K10" i="24"/>
  <c r="L10" i="24" s="1"/>
  <c r="M10" i="24"/>
  <c r="N10" i="24" s="1"/>
  <c r="O10" i="24"/>
  <c r="P10" i="24" s="1"/>
  <c r="Q10" i="24"/>
  <c r="R10" i="24" s="1"/>
  <c r="S10" i="24"/>
  <c r="T10" i="24" s="1"/>
  <c r="U10" i="24"/>
  <c r="V10" i="24" s="1"/>
  <c r="W10" i="24"/>
  <c r="X10" i="24" s="1"/>
  <c r="Y10" i="24"/>
  <c r="Z10" i="24" s="1"/>
  <c r="AA10" i="24"/>
  <c r="AB10" i="24" s="1"/>
  <c r="B11" i="24"/>
  <c r="D11" i="24"/>
  <c r="E11" i="24"/>
  <c r="F11" i="24" s="1"/>
  <c r="AC11" i="24" s="1"/>
  <c r="AD11" i="24" s="1"/>
  <c r="G11" i="24"/>
  <c r="H11" i="24" s="1"/>
  <c r="I11" i="24"/>
  <c r="J11" i="24" s="1"/>
  <c r="K11" i="24"/>
  <c r="L11" i="24" s="1"/>
  <c r="M11" i="24"/>
  <c r="N11" i="24" s="1"/>
  <c r="O11" i="24"/>
  <c r="P11" i="24" s="1"/>
  <c r="Q11" i="24"/>
  <c r="R11" i="24" s="1"/>
  <c r="S11" i="24"/>
  <c r="T11" i="24" s="1"/>
  <c r="U11" i="24"/>
  <c r="V11" i="24" s="1"/>
  <c r="W11" i="24"/>
  <c r="X11" i="24" s="1"/>
  <c r="Y11" i="24"/>
  <c r="Z11" i="24" s="1"/>
  <c r="AA11" i="24"/>
  <c r="AB11" i="24" s="1"/>
  <c r="B12" i="24"/>
  <c r="D12" i="24"/>
  <c r="E12" i="24"/>
  <c r="F12" i="24" s="1"/>
  <c r="G12" i="24"/>
  <c r="H12" i="24" s="1"/>
  <c r="I12" i="24"/>
  <c r="J12" i="24" s="1"/>
  <c r="K12" i="24"/>
  <c r="L12" i="24" s="1"/>
  <c r="M12" i="24"/>
  <c r="N12" i="24" s="1"/>
  <c r="O12" i="24"/>
  <c r="P12" i="24" s="1"/>
  <c r="Q12" i="24"/>
  <c r="R12" i="24" s="1"/>
  <c r="S12" i="24"/>
  <c r="T12" i="24" s="1"/>
  <c r="U12" i="24"/>
  <c r="V12" i="24" s="1"/>
  <c r="W12" i="24"/>
  <c r="X12" i="24" s="1"/>
  <c r="Y12" i="24"/>
  <c r="Z12" i="24" s="1"/>
  <c r="AA12" i="24"/>
  <c r="AB12" i="24" s="1"/>
  <c r="AC12" i="24"/>
  <c r="AD12" i="24" s="1"/>
  <c r="B13" i="24"/>
  <c r="D13" i="24"/>
  <c r="E13" i="24"/>
  <c r="F13" i="24" s="1"/>
  <c r="AC13" i="24" s="1"/>
  <c r="AD13" i="24" s="1"/>
  <c r="G13" i="24"/>
  <c r="H13" i="24" s="1"/>
  <c r="I13" i="24"/>
  <c r="J13" i="24" s="1"/>
  <c r="K13" i="24"/>
  <c r="L13" i="24" s="1"/>
  <c r="M13" i="24"/>
  <c r="N13" i="24" s="1"/>
  <c r="O13" i="24"/>
  <c r="P13" i="24" s="1"/>
  <c r="Q13" i="24"/>
  <c r="R13" i="24" s="1"/>
  <c r="S13" i="24"/>
  <c r="T13" i="24" s="1"/>
  <c r="U13" i="24"/>
  <c r="V13" i="24" s="1"/>
  <c r="W13" i="24"/>
  <c r="X13" i="24" s="1"/>
  <c r="Y13" i="24"/>
  <c r="Z13" i="24" s="1"/>
  <c r="AA13" i="24"/>
  <c r="AB13" i="24" s="1"/>
  <c r="B14" i="24"/>
  <c r="C14" i="24"/>
  <c r="D14" i="24"/>
  <c r="E14" i="24"/>
  <c r="F14" i="24" s="1"/>
  <c r="G14" i="24"/>
  <c r="H14" i="24" s="1"/>
  <c r="I14" i="24"/>
  <c r="J14" i="24" s="1"/>
  <c r="K14" i="24"/>
  <c r="L14" i="24" s="1"/>
  <c r="M14" i="24"/>
  <c r="N14" i="24" s="1"/>
  <c r="O14" i="24"/>
  <c r="P14" i="24" s="1"/>
  <c r="Q14" i="24"/>
  <c r="R14" i="24" s="1"/>
  <c r="S14" i="24"/>
  <c r="T14" i="24" s="1"/>
  <c r="U14" i="24"/>
  <c r="V14" i="24" s="1"/>
  <c r="W14" i="24"/>
  <c r="X14" i="24" s="1"/>
  <c r="Y14" i="24"/>
  <c r="Z14" i="24" s="1"/>
  <c r="AA14" i="24"/>
  <c r="AB14" i="24" s="1"/>
  <c r="AC14" i="24"/>
  <c r="AD14" i="24" s="1"/>
  <c r="B15" i="24"/>
  <c r="C15" i="24"/>
  <c r="D15" i="24"/>
  <c r="E15" i="24"/>
  <c r="F15" i="24" s="1"/>
  <c r="AC15" i="24" s="1"/>
  <c r="AD15" i="24" s="1"/>
  <c r="G15" i="24"/>
  <c r="H15" i="24" s="1"/>
  <c r="I15" i="24"/>
  <c r="J15" i="24" s="1"/>
  <c r="K15" i="24"/>
  <c r="L15" i="24" s="1"/>
  <c r="M15" i="24"/>
  <c r="N15" i="24" s="1"/>
  <c r="O15" i="24"/>
  <c r="P15" i="24" s="1"/>
  <c r="Q15" i="24"/>
  <c r="R15" i="24" s="1"/>
  <c r="S15" i="24"/>
  <c r="T15" i="24" s="1"/>
  <c r="U15" i="24"/>
  <c r="V15" i="24" s="1"/>
  <c r="W15" i="24"/>
  <c r="X15" i="24" s="1"/>
  <c r="Y15" i="24"/>
  <c r="Z15" i="24" s="1"/>
  <c r="AA15" i="24"/>
  <c r="AB15" i="24" s="1"/>
  <c r="B16" i="24"/>
  <c r="C16" i="24"/>
  <c r="D16" i="24"/>
  <c r="E16" i="24"/>
  <c r="F16" i="24" s="1"/>
  <c r="G16" i="24"/>
  <c r="H16" i="24" s="1"/>
  <c r="I16" i="24"/>
  <c r="J16" i="24" s="1"/>
  <c r="K16" i="24"/>
  <c r="L16" i="24" s="1"/>
  <c r="M16" i="24"/>
  <c r="N16" i="24" s="1"/>
  <c r="O16" i="24"/>
  <c r="P16" i="24" s="1"/>
  <c r="Q16" i="24"/>
  <c r="R16" i="24" s="1"/>
  <c r="S16" i="24"/>
  <c r="T16" i="24" s="1"/>
  <c r="U16" i="24"/>
  <c r="V16" i="24" s="1"/>
  <c r="W16" i="24"/>
  <c r="X16" i="24" s="1"/>
  <c r="Y16" i="24"/>
  <c r="Z16" i="24" s="1"/>
  <c r="AA16" i="24"/>
  <c r="AB16" i="24" s="1"/>
  <c r="AC16" i="24"/>
  <c r="AD16" i="24" s="1"/>
  <c r="B17" i="24"/>
  <c r="C17" i="24"/>
  <c r="D17" i="24"/>
  <c r="E17" i="24"/>
  <c r="F17" i="24" s="1"/>
  <c r="AC17" i="24" s="1"/>
  <c r="AD17" i="24" s="1"/>
  <c r="G17" i="24"/>
  <c r="H17" i="24" s="1"/>
  <c r="I17" i="24"/>
  <c r="J17" i="24" s="1"/>
  <c r="K17" i="24"/>
  <c r="L17" i="24" s="1"/>
  <c r="M17" i="24"/>
  <c r="N17" i="24" s="1"/>
  <c r="O17" i="24"/>
  <c r="P17" i="24" s="1"/>
  <c r="Q17" i="24"/>
  <c r="R17" i="24" s="1"/>
  <c r="S17" i="24"/>
  <c r="T17" i="24" s="1"/>
  <c r="U17" i="24"/>
  <c r="V17" i="24" s="1"/>
  <c r="W17" i="24"/>
  <c r="X17" i="24" s="1"/>
  <c r="Y17" i="24"/>
  <c r="Z17" i="24" s="1"/>
  <c r="AA17" i="24"/>
  <c r="AB17" i="24" s="1"/>
  <c r="B18" i="24"/>
  <c r="C18" i="24"/>
  <c r="D18" i="24"/>
  <c r="E18" i="24"/>
  <c r="F18" i="24" s="1"/>
  <c r="G18" i="24"/>
  <c r="H18" i="24" s="1"/>
  <c r="I18" i="24"/>
  <c r="J18" i="24" s="1"/>
  <c r="K18" i="24"/>
  <c r="L18" i="24" s="1"/>
  <c r="M18" i="24"/>
  <c r="N18" i="24" s="1"/>
  <c r="O18" i="24"/>
  <c r="P18" i="24" s="1"/>
  <c r="Q18" i="24"/>
  <c r="R18" i="24" s="1"/>
  <c r="S18" i="24"/>
  <c r="T18" i="24" s="1"/>
  <c r="U18" i="24"/>
  <c r="V18" i="24" s="1"/>
  <c r="W18" i="24"/>
  <c r="X18" i="24" s="1"/>
  <c r="Y18" i="24"/>
  <c r="Z18" i="24" s="1"/>
  <c r="AA18" i="24"/>
  <c r="AB18" i="24" s="1"/>
  <c r="AC18" i="24"/>
  <c r="AD18" i="24" s="1"/>
  <c r="B19" i="24"/>
  <c r="C19" i="24"/>
  <c r="D19" i="24"/>
  <c r="E19" i="24"/>
  <c r="F19" i="24" s="1"/>
  <c r="AC19" i="24" s="1"/>
  <c r="AD19" i="24" s="1"/>
  <c r="G19" i="24"/>
  <c r="H19" i="24" s="1"/>
  <c r="I19" i="24"/>
  <c r="J19" i="24" s="1"/>
  <c r="K19" i="24"/>
  <c r="L19" i="24" s="1"/>
  <c r="M19" i="24"/>
  <c r="N19" i="24" s="1"/>
  <c r="O19" i="24"/>
  <c r="P19" i="24" s="1"/>
  <c r="Q19" i="24"/>
  <c r="R19" i="24" s="1"/>
  <c r="S19" i="24"/>
  <c r="T19" i="24" s="1"/>
  <c r="U19" i="24"/>
  <c r="V19" i="24" s="1"/>
  <c r="W19" i="24"/>
  <c r="X19" i="24" s="1"/>
  <c r="Y19" i="24"/>
  <c r="Z19" i="24" s="1"/>
  <c r="AA19" i="24"/>
  <c r="AB19" i="24" s="1"/>
  <c r="B20" i="24"/>
  <c r="C20" i="24"/>
  <c r="D20" i="24"/>
  <c r="E20" i="24"/>
  <c r="F20" i="24" s="1"/>
  <c r="G20" i="24"/>
  <c r="H20" i="24" s="1"/>
  <c r="I20" i="24"/>
  <c r="J20" i="24" s="1"/>
  <c r="K20" i="24"/>
  <c r="L20" i="24" s="1"/>
  <c r="M20" i="24"/>
  <c r="N20" i="24" s="1"/>
  <c r="O20" i="24"/>
  <c r="P20" i="24" s="1"/>
  <c r="Q20" i="24"/>
  <c r="R20" i="24" s="1"/>
  <c r="S20" i="24"/>
  <c r="T20" i="24" s="1"/>
  <c r="U20" i="24"/>
  <c r="V20" i="24" s="1"/>
  <c r="W20" i="24"/>
  <c r="X20" i="24" s="1"/>
  <c r="Y20" i="24"/>
  <c r="Z20" i="24" s="1"/>
  <c r="AA20" i="24"/>
  <c r="AB20" i="24" s="1"/>
  <c r="AC20" i="24"/>
  <c r="AD20" i="24" s="1"/>
  <c r="B21" i="24"/>
  <c r="D21" i="24"/>
  <c r="E21" i="24"/>
  <c r="F21" i="24" s="1"/>
  <c r="AC21" i="24" s="1"/>
  <c r="AD21" i="24" s="1"/>
  <c r="G21" i="24"/>
  <c r="H21" i="24" s="1"/>
  <c r="I21" i="24"/>
  <c r="J21" i="24" s="1"/>
  <c r="K21" i="24"/>
  <c r="L21" i="24" s="1"/>
  <c r="M21" i="24"/>
  <c r="N21" i="24" s="1"/>
  <c r="O21" i="24"/>
  <c r="P21" i="24" s="1"/>
  <c r="Q21" i="24"/>
  <c r="R21" i="24" s="1"/>
  <c r="S21" i="24"/>
  <c r="T21" i="24" s="1"/>
  <c r="U21" i="24"/>
  <c r="V21" i="24" s="1"/>
  <c r="W21" i="24"/>
  <c r="X21" i="24" s="1"/>
  <c r="Y21" i="24"/>
  <c r="Z21" i="24" s="1"/>
  <c r="AA21" i="24"/>
  <c r="AB21" i="24" s="1"/>
  <c r="B22" i="24"/>
  <c r="D22" i="24"/>
  <c r="E22" i="24"/>
  <c r="F22" i="24" s="1"/>
  <c r="G22" i="24"/>
  <c r="H22" i="24" s="1"/>
  <c r="I22" i="24"/>
  <c r="J22" i="24" s="1"/>
  <c r="K22" i="24"/>
  <c r="L22" i="24" s="1"/>
  <c r="M22" i="24"/>
  <c r="N22" i="24" s="1"/>
  <c r="O22" i="24"/>
  <c r="P22" i="24" s="1"/>
  <c r="Q22" i="24"/>
  <c r="R22" i="24" s="1"/>
  <c r="S22" i="24"/>
  <c r="T22" i="24" s="1"/>
  <c r="U22" i="24"/>
  <c r="V22" i="24" s="1"/>
  <c r="W22" i="24"/>
  <c r="X22" i="24" s="1"/>
  <c r="Y22" i="24"/>
  <c r="Z22" i="24" s="1"/>
  <c r="AA22" i="24"/>
  <c r="AB22" i="24" s="1"/>
  <c r="AC22" i="24"/>
  <c r="AD22" i="24" s="1"/>
  <c r="B23" i="24"/>
  <c r="D23" i="24"/>
  <c r="E23" i="24"/>
  <c r="F23" i="24" s="1"/>
  <c r="AC23" i="24" s="1"/>
  <c r="AD23" i="24" s="1"/>
  <c r="G23" i="24"/>
  <c r="H23" i="24" s="1"/>
  <c r="I23" i="24"/>
  <c r="J23" i="24" s="1"/>
  <c r="K23" i="24"/>
  <c r="L23" i="24" s="1"/>
  <c r="M23" i="24"/>
  <c r="N23" i="24" s="1"/>
  <c r="O23" i="24"/>
  <c r="P23" i="24" s="1"/>
  <c r="Q23" i="24"/>
  <c r="R23" i="24" s="1"/>
  <c r="S23" i="24"/>
  <c r="T23" i="24" s="1"/>
  <c r="U23" i="24"/>
  <c r="V23" i="24" s="1"/>
  <c r="W23" i="24"/>
  <c r="X23" i="24" s="1"/>
  <c r="Y23" i="24"/>
  <c r="Z23" i="24" s="1"/>
  <c r="AA23" i="24"/>
  <c r="AB23" i="24" s="1"/>
  <c r="B24" i="24"/>
  <c r="D24" i="24"/>
  <c r="E24" i="24"/>
  <c r="F24" i="24" s="1"/>
  <c r="G24" i="24"/>
  <c r="H24" i="24" s="1"/>
  <c r="I24" i="24"/>
  <c r="J24" i="24" s="1"/>
  <c r="K24" i="24"/>
  <c r="L24" i="24" s="1"/>
  <c r="M24" i="24"/>
  <c r="N24" i="24" s="1"/>
  <c r="O24" i="24"/>
  <c r="P24" i="24" s="1"/>
  <c r="Q24" i="24"/>
  <c r="R24" i="24" s="1"/>
  <c r="S24" i="24"/>
  <c r="T24" i="24" s="1"/>
  <c r="U24" i="24"/>
  <c r="V24" i="24" s="1"/>
  <c r="W24" i="24"/>
  <c r="X24" i="24" s="1"/>
  <c r="Y24" i="24"/>
  <c r="Z24" i="24" s="1"/>
  <c r="AA24" i="24"/>
  <c r="AB24" i="24" s="1"/>
  <c r="AC24" i="24"/>
  <c r="AD24" i="24" s="1"/>
  <c r="B25" i="24"/>
  <c r="D25" i="24"/>
  <c r="E25" i="24"/>
  <c r="F25" i="24" s="1"/>
  <c r="AC25" i="24" s="1"/>
  <c r="AD25" i="24" s="1"/>
  <c r="G25" i="24"/>
  <c r="H25" i="24" s="1"/>
  <c r="I25" i="24"/>
  <c r="J25" i="24" s="1"/>
  <c r="K25" i="24"/>
  <c r="L25" i="24" s="1"/>
  <c r="M25" i="24"/>
  <c r="N25" i="24" s="1"/>
  <c r="O25" i="24"/>
  <c r="P25" i="24" s="1"/>
  <c r="Q25" i="24"/>
  <c r="R25" i="24" s="1"/>
  <c r="S25" i="24"/>
  <c r="T25" i="24" s="1"/>
  <c r="U25" i="24"/>
  <c r="V25" i="24" s="1"/>
  <c r="W25" i="24"/>
  <c r="X25" i="24" s="1"/>
  <c r="Y25" i="24"/>
  <c r="Z25" i="24" s="1"/>
  <c r="AA25" i="24"/>
  <c r="AB25" i="24" s="1"/>
  <c r="B26" i="24"/>
  <c r="D26" i="24"/>
  <c r="E26" i="24"/>
  <c r="F26" i="24" s="1"/>
  <c r="AC26" i="24" s="1"/>
  <c r="AD26" i="24" s="1"/>
  <c r="G26" i="24"/>
  <c r="H26" i="24" s="1"/>
  <c r="I26" i="24"/>
  <c r="J26" i="24" s="1"/>
  <c r="K26" i="24"/>
  <c r="L26" i="24" s="1"/>
  <c r="M26" i="24"/>
  <c r="N26" i="24" s="1"/>
  <c r="O26" i="24"/>
  <c r="P26" i="24" s="1"/>
  <c r="Q26" i="24"/>
  <c r="R26" i="24" s="1"/>
  <c r="S26" i="24"/>
  <c r="T26" i="24" s="1"/>
  <c r="U26" i="24"/>
  <c r="V26" i="24" s="1"/>
  <c r="W26" i="24"/>
  <c r="X26" i="24" s="1"/>
  <c r="Y26" i="24"/>
  <c r="Z26" i="24" s="1"/>
  <c r="AA26" i="24"/>
  <c r="AB26" i="24" s="1"/>
  <c r="B27" i="24"/>
  <c r="D27" i="24"/>
  <c r="E27" i="24"/>
  <c r="F27" i="24" s="1"/>
  <c r="AC27" i="24" s="1"/>
  <c r="AD27" i="24" s="1"/>
  <c r="G27" i="24"/>
  <c r="H27" i="24" s="1"/>
  <c r="I27" i="24"/>
  <c r="J27" i="24" s="1"/>
  <c r="K27" i="24"/>
  <c r="L27" i="24" s="1"/>
  <c r="M27" i="24"/>
  <c r="N27" i="24" s="1"/>
  <c r="O27" i="24"/>
  <c r="P27" i="24" s="1"/>
  <c r="Q27" i="24"/>
  <c r="R27" i="24" s="1"/>
  <c r="S27" i="24"/>
  <c r="T27" i="24" s="1"/>
  <c r="U27" i="24"/>
  <c r="V27" i="24" s="1"/>
  <c r="W27" i="24"/>
  <c r="X27" i="24" s="1"/>
  <c r="Y27" i="24"/>
  <c r="Z27" i="24" s="1"/>
  <c r="AA27" i="24"/>
  <c r="AB27" i="24" s="1"/>
  <c r="B28" i="24"/>
  <c r="D28" i="24"/>
  <c r="E28" i="24"/>
  <c r="F28" i="24" s="1"/>
  <c r="AC28" i="24" s="1"/>
  <c r="AD28" i="24" s="1"/>
  <c r="G28" i="24"/>
  <c r="H28" i="24" s="1"/>
  <c r="I28" i="24"/>
  <c r="J28" i="24" s="1"/>
  <c r="K28" i="24"/>
  <c r="L28" i="24" s="1"/>
  <c r="M28" i="24"/>
  <c r="N28" i="24" s="1"/>
  <c r="O28" i="24"/>
  <c r="P28" i="24" s="1"/>
  <c r="Q28" i="24"/>
  <c r="R28" i="24" s="1"/>
  <c r="S28" i="24"/>
  <c r="T28" i="24" s="1"/>
  <c r="U28" i="24"/>
  <c r="V28" i="24" s="1"/>
  <c r="W28" i="24"/>
  <c r="X28" i="24" s="1"/>
  <c r="Y28" i="24"/>
  <c r="Z28" i="24" s="1"/>
  <c r="AA28" i="24"/>
  <c r="AB28" i="24" s="1"/>
  <c r="B29" i="24"/>
  <c r="D29" i="24"/>
  <c r="E29" i="24"/>
  <c r="F29" i="24" s="1"/>
  <c r="AC29" i="24" s="1"/>
  <c r="AD29" i="24" s="1"/>
  <c r="G29" i="24"/>
  <c r="H29" i="24" s="1"/>
  <c r="I29" i="24"/>
  <c r="J29" i="24" s="1"/>
  <c r="K29" i="24"/>
  <c r="L29" i="24" s="1"/>
  <c r="M29" i="24"/>
  <c r="N29" i="24" s="1"/>
  <c r="O29" i="24"/>
  <c r="P29" i="24" s="1"/>
  <c r="Q29" i="24"/>
  <c r="R29" i="24" s="1"/>
  <c r="S29" i="24"/>
  <c r="T29" i="24" s="1"/>
  <c r="U29" i="24"/>
  <c r="V29" i="24" s="1"/>
  <c r="W29" i="24"/>
  <c r="X29" i="24" s="1"/>
  <c r="Y29" i="24"/>
  <c r="Z29" i="24" s="1"/>
  <c r="AA29" i="24"/>
  <c r="AB29" i="24" s="1"/>
  <c r="B30" i="24"/>
  <c r="D30" i="24"/>
  <c r="E30" i="24"/>
  <c r="F30" i="24" s="1"/>
  <c r="AC30" i="24" s="1"/>
  <c r="AD30" i="24" s="1"/>
  <c r="G30" i="24"/>
  <c r="H30" i="24" s="1"/>
  <c r="I30" i="24"/>
  <c r="J30" i="24" s="1"/>
  <c r="K30" i="24"/>
  <c r="L30" i="24" s="1"/>
  <c r="M30" i="24"/>
  <c r="N30" i="24" s="1"/>
  <c r="O30" i="24"/>
  <c r="P30" i="24" s="1"/>
  <c r="Q30" i="24"/>
  <c r="R30" i="24" s="1"/>
  <c r="S30" i="24"/>
  <c r="T30" i="24" s="1"/>
  <c r="U30" i="24"/>
  <c r="V30" i="24" s="1"/>
  <c r="W30" i="24"/>
  <c r="X30" i="24" s="1"/>
  <c r="Y30" i="24"/>
  <c r="Z30" i="24" s="1"/>
  <c r="AA30" i="24"/>
  <c r="AB30" i="24" s="1"/>
  <c r="B31" i="24"/>
  <c r="D31" i="24"/>
  <c r="E31" i="24"/>
  <c r="F31" i="24" s="1"/>
  <c r="AC31" i="24" s="1"/>
  <c r="AD31" i="24" s="1"/>
  <c r="G31" i="24"/>
  <c r="H31" i="24" s="1"/>
  <c r="I31" i="24"/>
  <c r="J31" i="24" s="1"/>
  <c r="K31" i="24"/>
  <c r="L31" i="24" s="1"/>
  <c r="M31" i="24"/>
  <c r="N31" i="24" s="1"/>
  <c r="O31" i="24"/>
  <c r="P31" i="24" s="1"/>
  <c r="Q31" i="24"/>
  <c r="R31" i="24" s="1"/>
  <c r="S31" i="24"/>
  <c r="T31" i="24" s="1"/>
  <c r="U31" i="24"/>
  <c r="V31" i="24" s="1"/>
  <c r="W31" i="24"/>
  <c r="X31" i="24" s="1"/>
  <c r="Y31" i="24"/>
  <c r="Z31" i="24" s="1"/>
  <c r="AA31" i="24"/>
  <c r="AB31" i="24" s="1"/>
  <c r="D32" i="24"/>
  <c r="E32" i="24"/>
  <c r="F32" i="24" s="1"/>
  <c r="AC32" i="24" s="1"/>
  <c r="AD32" i="24" s="1"/>
  <c r="G32" i="24"/>
  <c r="H32" i="24" s="1"/>
  <c r="I32" i="24"/>
  <c r="J32" i="24" s="1"/>
  <c r="K32" i="24"/>
  <c r="L32" i="24" s="1"/>
  <c r="M32" i="24"/>
  <c r="N32" i="24" s="1"/>
  <c r="O32" i="24"/>
  <c r="P32" i="24" s="1"/>
  <c r="Q32" i="24"/>
  <c r="R32" i="24" s="1"/>
  <c r="S32" i="24"/>
  <c r="T32" i="24" s="1"/>
  <c r="U32" i="24"/>
  <c r="V32" i="24" s="1"/>
  <c r="W32" i="24"/>
  <c r="X32" i="24" s="1"/>
  <c r="Y32" i="24"/>
  <c r="Z32" i="24" s="1"/>
  <c r="AA32" i="24"/>
  <c r="AB32" i="24" s="1"/>
  <c r="B33" i="24"/>
  <c r="D33" i="24"/>
  <c r="E33" i="24"/>
  <c r="F33" i="24" s="1"/>
  <c r="AC33" i="24" s="1"/>
  <c r="AD33" i="24" s="1"/>
  <c r="G33" i="24"/>
  <c r="H33" i="24" s="1"/>
  <c r="I33" i="24"/>
  <c r="J33" i="24" s="1"/>
  <c r="K33" i="24"/>
  <c r="L33" i="24" s="1"/>
  <c r="M33" i="24"/>
  <c r="N33" i="24" s="1"/>
  <c r="O33" i="24"/>
  <c r="P33" i="24" s="1"/>
  <c r="Q33" i="24"/>
  <c r="R33" i="24" s="1"/>
  <c r="S33" i="24"/>
  <c r="T33" i="24" s="1"/>
  <c r="U33" i="24"/>
  <c r="V33" i="24" s="1"/>
  <c r="W33" i="24"/>
  <c r="X33" i="24" s="1"/>
  <c r="Y33" i="24"/>
  <c r="Z33" i="24" s="1"/>
  <c r="AA33" i="24"/>
  <c r="AB33" i="24" s="1"/>
  <c r="A1" i="19"/>
  <c r="A3" i="19"/>
  <c r="B3" i="19"/>
  <c r="C3" i="19"/>
  <c r="D3" i="19"/>
  <c r="A4" i="19"/>
  <c r="B4" i="19"/>
  <c r="C4" i="19"/>
  <c r="D4" i="19"/>
  <c r="E4" i="19"/>
  <c r="F4" i="19" s="1"/>
  <c r="AC4" i="19" s="1"/>
  <c r="AD4" i="19" s="1"/>
  <c r="G4" i="19"/>
  <c r="H4" i="19" s="1"/>
  <c r="I4" i="19"/>
  <c r="J4" i="19" s="1"/>
  <c r="K4" i="19"/>
  <c r="L4" i="19" s="1"/>
  <c r="M4" i="19"/>
  <c r="N4" i="19" s="1"/>
  <c r="O4" i="19"/>
  <c r="P4" i="19" s="1"/>
  <c r="Q4" i="19"/>
  <c r="R4" i="19" s="1"/>
  <c r="S4" i="19"/>
  <c r="T4" i="19" s="1"/>
  <c r="U4" i="19"/>
  <c r="V4" i="19" s="1"/>
  <c r="W4" i="19"/>
  <c r="X4" i="19" s="1"/>
  <c r="Y4" i="19"/>
  <c r="Z4" i="19" s="1"/>
  <c r="AA4" i="19"/>
  <c r="AB4" i="19" s="1"/>
  <c r="B5" i="19"/>
  <c r="C5" i="19"/>
  <c r="D5" i="19"/>
  <c r="E5" i="19"/>
  <c r="F5" i="19" s="1"/>
  <c r="AC5" i="19" s="1"/>
  <c r="AD5" i="19" s="1"/>
  <c r="G5" i="19"/>
  <c r="H5" i="19" s="1"/>
  <c r="I5" i="19"/>
  <c r="J5" i="19" s="1"/>
  <c r="K5" i="19"/>
  <c r="L5" i="19" s="1"/>
  <c r="M5" i="19"/>
  <c r="N5" i="19" s="1"/>
  <c r="O5" i="19"/>
  <c r="P5" i="19" s="1"/>
  <c r="Q5" i="19"/>
  <c r="R5" i="19" s="1"/>
  <c r="S5" i="19"/>
  <c r="T5" i="19" s="1"/>
  <c r="U5" i="19"/>
  <c r="V5" i="19" s="1"/>
  <c r="W5" i="19"/>
  <c r="X5" i="19" s="1"/>
  <c r="Y5" i="19"/>
  <c r="Z5" i="19" s="1"/>
  <c r="AA5" i="19"/>
  <c r="AB5" i="19" s="1"/>
  <c r="B6" i="19"/>
  <c r="D6" i="19"/>
  <c r="E6" i="19"/>
  <c r="F6" i="19" s="1"/>
  <c r="AC6" i="19" s="1"/>
  <c r="AD6" i="19" s="1"/>
  <c r="G6" i="19"/>
  <c r="H6" i="19" s="1"/>
  <c r="I6" i="19"/>
  <c r="J6" i="19" s="1"/>
  <c r="K6" i="19"/>
  <c r="L6" i="19" s="1"/>
  <c r="M6" i="19"/>
  <c r="N6" i="19" s="1"/>
  <c r="O6" i="19"/>
  <c r="P6" i="19" s="1"/>
  <c r="Q6" i="19"/>
  <c r="R6" i="19" s="1"/>
  <c r="S6" i="19"/>
  <c r="T6" i="19" s="1"/>
  <c r="U6" i="19"/>
  <c r="V6" i="19" s="1"/>
  <c r="W6" i="19"/>
  <c r="X6" i="19" s="1"/>
  <c r="Y6" i="19"/>
  <c r="Z6" i="19" s="1"/>
  <c r="AA6" i="19"/>
  <c r="AB6" i="19" s="1"/>
  <c r="B7" i="19"/>
  <c r="D7" i="19"/>
  <c r="E7" i="19"/>
  <c r="F7" i="19" s="1"/>
  <c r="AC7" i="19" s="1"/>
  <c r="AD7" i="19" s="1"/>
  <c r="G7" i="19"/>
  <c r="H7" i="19" s="1"/>
  <c r="I7" i="19"/>
  <c r="J7" i="19" s="1"/>
  <c r="K7" i="19"/>
  <c r="L7" i="19" s="1"/>
  <c r="M7" i="19"/>
  <c r="N7" i="19" s="1"/>
  <c r="O7" i="19"/>
  <c r="P7" i="19" s="1"/>
  <c r="Q7" i="19"/>
  <c r="R7" i="19" s="1"/>
  <c r="S7" i="19"/>
  <c r="T7" i="19" s="1"/>
  <c r="U7" i="19"/>
  <c r="V7" i="19" s="1"/>
  <c r="W7" i="19"/>
  <c r="X7" i="19" s="1"/>
  <c r="Y7" i="19"/>
  <c r="Z7" i="19" s="1"/>
  <c r="AA7" i="19"/>
  <c r="AB7" i="19" s="1"/>
  <c r="B8" i="19"/>
  <c r="D8" i="19"/>
  <c r="E8" i="19"/>
  <c r="F8" i="19" s="1"/>
  <c r="AC8" i="19" s="1"/>
  <c r="AD8" i="19" s="1"/>
  <c r="G8" i="19"/>
  <c r="H8" i="19" s="1"/>
  <c r="I8" i="19"/>
  <c r="J8" i="19" s="1"/>
  <c r="K8" i="19"/>
  <c r="L8" i="19" s="1"/>
  <c r="M8" i="19"/>
  <c r="N8" i="19" s="1"/>
  <c r="O8" i="19"/>
  <c r="P8" i="19" s="1"/>
  <c r="Q8" i="19"/>
  <c r="R8" i="19" s="1"/>
  <c r="S8" i="19"/>
  <c r="T8" i="19" s="1"/>
  <c r="U8" i="19"/>
  <c r="V8" i="19" s="1"/>
  <c r="W8" i="19"/>
  <c r="X8" i="19" s="1"/>
  <c r="Y8" i="19"/>
  <c r="Z8" i="19" s="1"/>
  <c r="AA8" i="19"/>
  <c r="AB8" i="19" s="1"/>
  <c r="B9" i="19"/>
  <c r="D9" i="19"/>
  <c r="E9" i="19"/>
  <c r="F9" i="19" s="1"/>
  <c r="AC9" i="19" s="1"/>
  <c r="AD9" i="19" s="1"/>
  <c r="G9" i="19"/>
  <c r="H9" i="19" s="1"/>
  <c r="I9" i="19"/>
  <c r="J9" i="19" s="1"/>
  <c r="K9" i="19"/>
  <c r="L9" i="19" s="1"/>
  <c r="M9" i="19"/>
  <c r="N9" i="19" s="1"/>
  <c r="O9" i="19"/>
  <c r="P9" i="19" s="1"/>
  <c r="Q9" i="19"/>
  <c r="R9" i="19" s="1"/>
  <c r="S9" i="19"/>
  <c r="T9" i="19" s="1"/>
  <c r="U9" i="19"/>
  <c r="V9" i="19" s="1"/>
  <c r="W9" i="19"/>
  <c r="X9" i="19" s="1"/>
  <c r="Y9" i="19"/>
  <c r="Z9" i="19" s="1"/>
  <c r="AA9" i="19"/>
  <c r="AB9" i="19" s="1"/>
  <c r="B10" i="19"/>
  <c r="C10" i="19"/>
  <c r="D10" i="19"/>
  <c r="E10" i="19"/>
  <c r="F10" i="19" s="1"/>
  <c r="AC10" i="19" s="1"/>
  <c r="AD10" i="19" s="1"/>
  <c r="G10" i="19"/>
  <c r="H10" i="19" s="1"/>
  <c r="I10" i="19"/>
  <c r="J10" i="19" s="1"/>
  <c r="K10" i="19"/>
  <c r="L10" i="19" s="1"/>
  <c r="M10" i="19"/>
  <c r="N10" i="19" s="1"/>
  <c r="O10" i="19"/>
  <c r="P10" i="19" s="1"/>
  <c r="Q10" i="19"/>
  <c r="R10" i="19" s="1"/>
  <c r="S10" i="19"/>
  <c r="T10" i="19" s="1"/>
  <c r="U10" i="19"/>
  <c r="V10" i="19" s="1"/>
  <c r="W10" i="19"/>
  <c r="X10" i="19" s="1"/>
  <c r="Y10" i="19"/>
  <c r="Z10" i="19" s="1"/>
  <c r="AA10" i="19"/>
  <c r="AB10" i="19" s="1"/>
  <c r="B11" i="19"/>
  <c r="D11" i="19"/>
  <c r="E11" i="19"/>
  <c r="F11" i="19" s="1"/>
  <c r="AC11" i="19" s="1"/>
  <c r="AD11" i="19" s="1"/>
  <c r="G11" i="19"/>
  <c r="H11" i="19" s="1"/>
  <c r="I11" i="19"/>
  <c r="J11" i="19" s="1"/>
  <c r="K11" i="19"/>
  <c r="L11" i="19" s="1"/>
  <c r="M11" i="19"/>
  <c r="N11" i="19" s="1"/>
  <c r="O11" i="19"/>
  <c r="P11" i="19" s="1"/>
  <c r="Q11" i="19"/>
  <c r="R11" i="19" s="1"/>
  <c r="S11" i="19"/>
  <c r="T11" i="19" s="1"/>
  <c r="U11" i="19"/>
  <c r="V11" i="19" s="1"/>
  <c r="W11" i="19"/>
  <c r="X11" i="19" s="1"/>
  <c r="Y11" i="19"/>
  <c r="Z11" i="19" s="1"/>
  <c r="AA11" i="19"/>
  <c r="AB11" i="19" s="1"/>
  <c r="B12" i="19"/>
  <c r="D12" i="19"/>
  <c r="E12" i="19"/>
  <c r="F12" i="19" s="1"/>
  <c r="AC12" i="19" s="1"/>
  <c r="AD12" i="19" s="1"/>
  <c r="G12" i="19"/>
  <c r="H12" i="19" s="1"/>
  <c r="I12" i="19"/>
  <c r="J12" i="19" s="1"/>
  <c r="K12" i="19"/>
  <c r="L12" i="19" s="1"/>
  <c r="M12" i="19"/>
  <c r="N12" i="19" s="1"/>
  <c r="O12" i="19"/>
  <c r="P12" i="19" s="1"/>
  <c r="Q12" i="19"/>
  <c r="R12" i="19" s="1"/>
  <c r="S12" i="19"/>
  <c r="T12" i="19" s="1"/>
  <c r="U12" i="19"/>
  <c r="V12" i="19" s="1"/>
  <c r="W12" i="19"/>
  <c r="X12" i="19" s="1"/>
  <c r="Y12" i="19"/>
  <c r="Z12" i="19" s="1"/>
  <c r="AA12" i="19"/>
  <c r="AB12" i="19" s="1"/>
  <c r="B13" i="19"/>
  <c r="D13" i="19"/>
  <c r="E13" i="19"/>
  <c r="F13" i="19" s="1"/>
  <c r="AC13" i="19" s="1"/>
  <c r="AD13" i="19" s="1"/>
  <c r="G13" i="19"/>
  <c r="H13" i="19" s="1"/>
  <c r="I13" i="19"/>
  <c r="J13" i="19" s="1"/>
  <c r="K13" i="19"/>
  <c r="L13" i="19" s="1"/>
  <c r="M13" i="19"/>
  <c r="N13" i="19" s="1"/>
  <c r="O13" i="19"/>
  <c r="P13" i="19" s="1"/>
  <c r="Q13" i="19"/>
  <c r="R13" i="19" s="1"/>
  <c r="S13" i="19"/>
  <c r="T13" i="19" s="1"/>
  <c r="U13" i="19"/>
  <c r="V13" i="19" s="1"/>
  <c r="W13" i="19"/>
  <c r="X13" i="19" s="1"/>
  <c r="Y13" i="19"/>
  <c r="Z13" i="19" s="1"/>
  <c r="AA13" i="19"/>
  <c r="AB13" i="19" s="1"/>
  <c r="B14" i="19"/>
  <c r="C14" i="19"/>
  <c r="D14" i="19"/>
  <c r="E14" i="19"/>
  <c r="F14" i="19" s="1"/>
  <c r="AC14" i="19" s="1"/>
  <c r="AD14" i="19" s="1"/>
  <c r="G14" i="19"/>
  <c r="H14" i="19" s="1"/>
  <c r="I14" i="19"/>
  <c r="J14" i="19" s="1"/>
  <c r="K14" i="19"/>
  <c r="L14" i="19" s="1"/>
  <c r="M14" i="19"/>
  <c r="N14" i="19" s="1"/>
  <c r="O14" i="19"/>
  <c r="P14" i="19" s="1"/>
  <c r="Q14" i="19"/>
  <c r="R14" i="19" s="1"/>
  <c r="S14" i="19"/>
  <c r="T14" i="19" s="1"/>
  <c r="U14" i="19"/>
  <c r="V14" i="19" s="1"/>
  <c r="W14" i="19"/>
  <c r="X14" i="19" s="1"/>
  <c r="Y14" i="19"/>
  <c r="Z14" i="19" s="1"/>
  <c r="AA14" i="19"/>
  <c r="AB14" i="19" s="1"/>
  <c r="B15" i="19"/>
  <c r="C15" i="19"/>
  <c r="D15" i="19"/>
  <c r="E15" i="19"/>
  <c r="F15" i="19" s="1"/>
  <c r="AC15" i="19" s="1"/>
  <c r="AD15" i="19" s="1"/>
  <c r="G15" i="19"/>
  <c r="H15" i="19" s="1"/>
  <c r="I15" i="19"/>
  <c r="J15" i="19" s="1"/>
  <c r="K15" i="19"/>
  <c r="L15" i="19" s="1"/>
  <c r="M15" i="19"/>
  <c r="N15" i="19" s="1"/>
  <c r="O15" i="19"/>
  <c r="P15" i="19" s="1"/>
  <c r="Q15" i="19"/>
  <c r="R15" i="19" s="1"/>
  <c r="S15" i="19"/>
  <c r="T15" i="19" s="1"/>
  <c r="U15" i="19"/>
  <c r="V15" i="19" s="1"/>
  <c r="W15" i="19"/>
  <c r="X15" i="19" s="1"/>
  <c r="Y15" i="19"/>
  <c r="Z15" i="19" s="1"/>
  <c r="AA15" i="19"/>
  <c r="AB15" i="19" s="1"/>
  <c r="B16" i="19"/>
  <c r="C16" i="19"/>
  <c r="D16" i="19"/>
  <c r="E16" i="19"/>
  <c r="F16" i="19" s="1"/>
  <c r="AC16" i="19" s="1"/>
  <c r="AD16" i="19" s="1"/>
  <c r="G16" i="19"/>
  <c r="H16" i="19" s="1"/>
  <c r="I16" i="19"/>
  <c r="J16" i="19" s="1"/>
  <c r="K16" i="19"/>
  <c r="L16" i="19" s="1"/>
  <c r="M16" i="19"/>
  <c r="N16" i="19" s="1"/>
  <c r="O16" i="19"/>
  <c r="P16" i="19" s="1"/>
  <c r="Q16" i="19"/>
  <c r="R16" i="19" s="1"/>
  <c r="S16" i="19"/>
  <c r="T16" i="19" s="1"/>
  <c r="U16" i="19"/>
  <c r="V16" i="19" s="1"/>
  <c r="W16" i="19"/>
  <c r="X16" i="19" s="1"/>
  <c r="Y16" i="19"/>
  <c r="Z16" i="19" s="1"/>
  <c r="AA16" i="19"/>
  <c r="AB16" i="19" s="1"/>
  <c r="B17" i="19"/>
  <c r="C17" i="19"/>
  <c r="D17" i="19"/>
  <c r="E17" i="19"/>
  <c r="F17" i="19" s="1"/>
  <c r="AC17" i="19" s="1"/>
  <c r="AD17" i="19" s="1"/>
  <c r="G17" i="19"/>
  <c r="H17" i="19" s="1"/>
  <c r="I17" i="19"/>
  <c r="J17" i="19" s="1"/>
  <c r="K17" i="19"/>
  <c r="L17" i="19" s="1"/>
  <c r="M17" i="19"/>
  <c r="N17" i="19" s="1"/>
  <c r="O17" i="19"/>
  <c r="P17" i="19" s="1"/>
  <c r="Q17" i="19"/>
  <c r="R17" i="19" s="1"/>
  <c r="S17" i="19"/>
  <c r="T17" i="19" s="1"/>
  <c r="U17" i="19"/>
  <c r="V17" i="19" s="1"/>
  <c r="W17" i="19"/>
  <c r="X17" i="19" s="1"/>
  <c r="Y17" i="19"/>
  <c r="Z17" i="19" s="1"/>
  <c r="AA17" i="19"/>
  <c r="AB17" i="19" s="1"/>
  <c r="B18" i="19"/>
  <c r="C18" i="19"/>
  <c r="D18" i="19"/>
  <c r="E18" i="19"/>
  <c r="F18" i="19" s="1"/>
  <c r="AC18" i="19" s="1"/>
  <c r="AD18" i="19" s="1"/>
  <c r="G18" i="19"/>
  <c r="H18" i="19" s="1"/>
  <c r="I18" i="19"/>
  <c r="J18" i="19" s="1"/>
  <c r="K18" i="19"/>
  <c r="L18" i="19" s="1"/>
  <c r="M18" i="19"/>
  <c r="N18" i="19" s="1"/>
  <c r="O18" i="19"/>
  <c r="P18" i="19" s="1"/>
  <c r="Q18" i="19"/>
  <c r="R18" i="19" s="1"/>
  <c r="S18" i="19"/>
  <c r="T18" i="19" s="1"/>
  <c r="U18" i="19"/>
  <c r="V18" i="19" s="1"/>
  <c r="W18" i="19"/>
  <c r="X18" i="19" s="1"/>
  <c r="Y18" i="19"/>
  <c r="Z18" i="19" s="1"/>
  <c r="AA18" i="19"/>
  <c r="AB18" i="19" s="1"/>
  <c r="B19" i="19"/>
  <c r="C19" i="19"/>
  <c r="D19" i="19"/>
  <c r="E19" i="19"/>
  <c r="F19" i="19" s="1"/>
  <c r="AC19" i="19" s="1"/>
  <c r="AD19" i="19" s="1"/>
  <c r="G19" i="19"/>
  <c r="H19" i="19" s="1"/>
  <c r="I19" i="19"/>
  <c r="J19" i="19" s="1"/>
  <c r="K19" i="19"/>
  <c r="L19" i="19" s="1"/>
  <c r="M19" i="19"/>
  <c r="N19" i="19" s="1"/>
  <c r="O19" i="19"/>
  <c r="P19" i="19" s="1"/>
  <c r="Q19" i="19"/>
  <c r="R19" i="19" s="1"/>
  <c r="S19" i="19"/>
  <c r="T19" i="19" s="1"/>
  <c r="U19" i="19"/>
  <c r="V19" i="19" s="1"/>
  <c r="W19" i="19"/>
  <c r="X19" i="19" s="1"/>
  <c r="Y19" i="19"/>
  <c r="Z19" i="19" s="1"/>
  <c r="AA19" i="19"/>
  <c r="AB19" i="19" s="1"/>
  <c r="B20" i="19"/>
  <c r="C20" i="19"/>
  <c r="D20" i="19"/>
  <c r="E20" i="19"/>
  <c r="F20" i="19" s="1"/>
  <c r="AC20" i="19" s="1"/>
  <c r="AD20" i="19" s="1"/>
  <c r="G20" i="19"/>
  <c r="H20" i="19" s="1"/>
  <c r="I20" i="19"/>
  <c r="J20" i="19" s="1"/>
  <c r="K20" i="19"/>
  <c r="L20" i="19" s="1"/>
  <c r="M20" i="19"/>
  <c r="N20" i="19" s="1"/>
  <c r="O20" i="19"/>
  <c r="P20" i="19" s="1"/>
  <c r="Q20" i="19"/>
  <c r="R20" i="19" s="1"/>
  <c r="S20" i="19"/>
  <c r="T20" i="19" s="1"/>
  <c r="U20" i="19"/>
  <c r="V20" i="19" s="1"/>
  <c r="W20" i="19"/>
  <c r="X20" i="19" s="1"/>
  <c r="Y20" i="19"/>
  <c r="Z20" i="19" s="1"/>
  <c r="AA20" i="19"/>
  <c r="AB20" i="19" s="1"/>
  <c r="B21" i="19"/>
  <c r="D21" i="19"/>
  <c r="E21" i="19"/>
  <c r="F21" i="19" s="1"/>
  <c r="AC21" i="19" s="1"/>
  <c r="AD21" i="19" s="1"/>
  <c r="G21" i="19"/>
  <c r="H21" i="19" s="1"/>
  <c r="I21" i="19"/>
  <c r="J21" i="19" s="1"/>
  <c r="K21" i="19"/>
  <c r="L21" i="19" s="1"/>
  <c r="M21" i="19"/>
  <c r="N21" i="19" s="1"/>
  <c r="O21" i="19"/>
  <c r="P21" i="19" s="1"/>
  <c r="Q21" i="19"/>
  <c r="R21" i="19" s="1"/>
  <c r="S21" i="19"/>
  <c r="T21" i="19" s="1"/>
  <c r="U21" i="19"/>
  <c r="V21" i="19" s="1"/>
  <c r="W21" i="19"/>
  <c r="X21" i="19" s="1"/>
  <c r="Y21" i="19"/>
  <c r="Z21" i="19" s="1"/>
  <c r="AA21" i="19"/>
  <c r="AB21" i="19" s="1"/>
  <c r="B22" i="19"/>
  <c r="D22" i="19"/>
  <c r="E22" i="19"/>
  <c r="F22" i="19" s="1"/>
  <c r="AC22" i="19" s="1"/>
  <c r="AD22" i="19" s="1"/>
  <c r="G22" i="19"/>
  <c r="H22" i="19" s="1"/>
  <c r="I22" i="19"/>
  <c r="J22" i="19" s="1"/>
  <c r="K22" i="19"/>
  <c r="L22" i="19" s="1"/>
  <c r="M22" i="19"/>
  <c r="N22" i="19" s="1"/>
  <c r="O22" i="19"/>
  <c r="P22" i="19" s="1"/>
  <c r="Q22" i="19"/>
  <c r="R22" i="19" s="1"/>
  <c r="S22" i="19"/>
  <c r="T22" i="19" s="1"/>
  <c r="U22" i="19"/>
  <c r="V22" i="19" s="1"/>
  <c r="W22" i="19"/>
  <c r="X22" i="19" s="1"/>
  <c r="Y22" i="19"/>
  <c r="Z22" i="19" s="1"/>
  <c r="AA22" i="19"/>
  <c r="AB22" i="19" s="1"/>
  <c r="B23" i="19"/>
  <c r="D23" i="19"/>
  <c r="E23" i="19"/>
  <c r="F23" i="19" s="1"/>
  <c r="AC23" i="19" s="1"/>
  <c r="AD23" i="19" s="1"/>
  <c r="G23" i="19"/>
  <c r="H23" i="19" s="1"/>
  <c r="I23" i="19"/>
  <c r="J23" i="19" s="1"/>
  <c r="K23" i="19"/>
  <c r="L23" i="19" s="1"/>
  <c r="M23" i="19"/>
  <c r="N23" i="19" s="1"/>
  <c r="O23" i="19"/>
  <c r="P23" i="19" s="1"/>
  <c r="Q23" i="19"/>
  <c r="R23" i="19" s="1"/>
  <c r="S23" i="19"/>
  <c r="T23" i="19" s="1"/>
  <c r="U23" i="19"/>
  <c r="V23" i="19" s="1"/>
  <c r="W23" i="19"/>
  <c r="X23" i="19" s="1"/>
  <c r="Y23" i="19"/>
  <c r="Z23" i="19" s="1"/>
  <c r="AA23" i="19"/>
  <c r="AB23" i="19" s="1"/>
  <c r="B24" i="19"/>
  <c r="D24" i="19"/>
  <c r="E24" i="19"/>
  <c r="F24" i="19" s="1"/>
  <c r="AC24" i="19" s="1"/>
  <c r="AD24" i="19" s="1"/>
  <c r="G24" i="19"/>
  <c r="H24" i="19" s="1"/>
  <c r="I24" i="19"/>
  <c r="J24" i="19" s="1"/>
  <c r="K24" i="19"/>
  <c r="L24" i="19" s="1"/>
  <c r="M24" i="19"/>
  <c r="N24" i="19" s="1"/>
  <c r="O24" i="19"/>
  <c r="P24" i="19" s="1"/>
  <c r="Q24" i="19"/>
  <c r="R24" i="19" s="1"/>
  <c r="S24" i="19"/>
  <c r="T24" i="19" s="1"/>
  <c r="U24" i="19"/>
  <c r="V24" i="19" s="1"/>
  <c r="W24" i="19"/>
  <c r="X24" i="19" s="1"/>
  <c r="Y24" i="19"/>
  <c r="Z24" i="19" s="1"/>
  <c r="AA24" i="19"/>
  <c r="AB24" i="19" s="1"/>
  <c r="B25" i="19"/>
  <c r="D25" i="19"/>
  <c r="E25" i="19"/>
  <c r="F25" i="19" s="1"/>
  <c r="AC25" i="19" s="1"/>
  <c r="AD25" i="19" s="1"/>
  <c r="G25" i="19"/>
  <c r="H25" i="19" s="1"/>
  <c r="I25" i="19"/>
  <c r="J25" i="19" s="1"/>
  <c r="K25" i="19"/>
  <c r="L25" i="19" s="1"/>
  <c r="M25" i="19"/>
  <c r="N25" i="19" s="1"/>
  <c r="O25" i="19"/>
  <c r="P25" i="19" s="1"/>
  <c r="Q25" i="19"/>
  <c r="R25" i="19" s="1"/>
  <c r="S25" i="19"/>
  <c r="T25" i="19" s="1"/>
  <c r="U25" i="19"/>
  <c r="V25" i="19" s="1"/>
  <c r="W25" i="19"/>
  <c r="X25" i="19" s="1"/>
  <c r="Y25" i="19"/>
  <c r="Z25" i="19" s="1"/>
  <c r="AA25" i="19"/>
  <c r="AB25" i="19" s="1"/>
  <c r="B26" i="19"/>
  <c r="D26" i="19"/>
  <c r="E26" i="19"/>
  <c r="F26" i="19" s="1"/>
  <c r="AC26" i="19" s="1"/>
  <c r="AD26" i="19" s="1"/>
  <c r="G26" i="19"/>
  <c r="H26" i="19" s="1"/>
  <c r="I26" i="19"/>
  <c r="J26" i="19" s="1"/>
  <c r="K26" i="19"/>
  <c r="L26" i="19" s="1"/>
  <c r="M26" i="19"/>
  <c r="N26" i="19" s="1"/>
  <c r="O26" i="19"/>
  <c r="P26" i="19" s="1"/>
  <c r="Q26" i="19"/>
  <c r="R26" i="19" s="1"/>
  <c r="S26" i="19"/>
  <c r="T26" i="19" s="1"/>
  <c r="U26" i="19"/>
  <c r="V26" i="19" s="1"/>
  <c r="W26" i="19"/>
  <c r="X26" i="19" s="1"/>
  <c r="Y26" i="19"/>
  <c r="Z26" i="19" s="1"/>
  <c r="AA26" i="19"/>
  <c r="AB26" i="19" s="1"/>
  <c r="B27" i="19"/>
  <c r="D27" i="19"/>
  <c r="E27" i="19"/>
  <c r="F27" i="19" s="1"/>
  <c r="AC27" i="19" s="1"/>
  <c r="AD27" i="19" s="1"/>
  <c r="G27" i="19"/>
  <c r="H27" i="19" s="1"/>
  <c r="I27" i="19"/>
  <c r="J27" i="19" s="1"/>
  <c r="K27" i="19"/>
  <c r="L27" i="19" s="1"/>
  <c r="M27" i="19"/>
  <c r="N27" i="19" s="1"/>
  <c r="O27" i="19"/>
  <c r="P27" i="19" s="1"/>
  <c r="Q27" i="19"/>
  <c r="R27" i="19" s="1"/>
  <c r="S27" i="19"/>
  <c r="T27" i="19" s="1"/>
  <c r="U27" i="19"/>
  <c r="V27" i="19" s="1"/>
  <c r="W27" i="19"/>
  <c r="X27" i="19" s="1"/>
  <c r="Y27" i="19"/>
  <c r="Z27" i="19" s="1"/>
  <c r="AA27" i="19"/>
  <c r="AB27" i="19" s="1"/>
  <c r="B28" i="19"/>
  <c r="D28" i="19"/>
  <c r="E28" i="19"/>
  <c r="F28" i="19" s="1"/>
  <c r="AC28" i="19" s="1"/>
  <c r="AD28" i="19" s="1"/>
  <c r="G28" i="19"/>
  <c r="H28" i="19" s="1"/>
  <c r="I28" i="19"/>
  <c r="J28" i="19" s="1"/>
  <c r="K28" i="19"/>
  <c r="L28" i="19" s="1"/>
  <c r="M28" i="19"/>
  <c r="N28" i="19" s="1"/>
  <c r="O28" i="19"/>
  <c r="P28" i="19" s="1"/>
  <c r="Q28" i="19"/>
  <c r="R28" i="19" s="1"/>
  <c r="S28" i="19"/>
  <c r="T28" i="19" s="1"/>
  <c r="U28" i="19"/>
  <c r="V28" i="19" s="1"/>
  <c r="W28" i="19"/>
  <c r="X28" i="19" s="1"/>
  <c r="Y28" i="19"/>
  <c r="Z28" i="19" s="1"/>
  <c r="AA28" i="19"/>
  <c r="AB28" i="19" s="1"/>
  <c r="B29" i="19"/>
  <c r="D29" i="19"/>
  <c r="E29" i="19"/>
  <c r="F29" i="19" s="1"/>
  <c r="AC29" i="19" s="1"/>
  <c r="AD29" i="19" s="1"/>
  <c r="G29" i="19"/>
  <c r="H29" i="19" s="1"/>
  <c r="I29" i="19"/>
  <c r="J29" i="19" s="1"/>
  <c r="K29" i="19"/>
  <c r="L29" i="19" s="1"/>
  <c r="M29" i="19"/>
  <c r="N29" i="19" s="1"/>
  <c r="O29" i="19"/>
  <c r="P29" i="19" s="1"/>
  <c r="Q29" i="19"/>
  <c r="R29" i="19" s="1"/>
  <c r="S29" i="19"/>
  <c r="T29" i="19" s="1"/>
  <c r="U29" i="19"/>
  <c r="V29" i="19" s="1"/>
  <c r="W29" i="19"/>
  <c r="X29" i="19" s="1"/>
  <c r="Y29" i="19"/>
  <c r="Z29" i="19" s="1"/>
  <c r="AA29" i="19"/>
  <c r="AB29" i="19" s="1"/>
  <c r="B30" i="19"/>
  <c r="D30" i="19"/>
  <c r="E30" i="19"/>
  <c r="F30" i="19" s="1"/>
  <c r="AC30" i="19" s="1"/>
  <c r="AD30" i="19" s="1"/>
  <c r="G30" i="19"/>
  <c r="H30" i="19" s="1"/>
  <c r="I30" i="19"/>
  <c r="J30" i="19" s="1"/>
  <c r="K30" i="19"/>
  <c r="L30" i="19" s="1"/>
  <c r="M30" i="19"/>
  <c r="N30" i="19" s="1"/>
  <c r="O30" i="19"/>
  <c r="P30" i="19" s="1"/>
  <c r="Q30" i="19"/>
  <c r="R30" i="19" s="1"/>
  <c r="S30" i="19"/>
  <c r="T30" i="19" s="1"/>
  <c r="U30" i="19"/>
  <c r="V30" i="19" s="1"/>
  <c r="W30" i="19"/>
  <c r="X30" i="19" s="1"/>
  <c r="Y30" i="19"/>
  <c r="Z30" i="19" s="1"/>
  <c r="AA30" i="19"/>
  <c r="AB30" i="19" s="1"/>
  <c r="B31" i="19"/>
  <c r="D31" i="19"/>
  <c r="E31" i="19"/>
  <c r="F31" i="19" s="1"/>
  <c r="AC31" i="19" s="1"/>
  <c r="AD31" i="19" s="1"/>
  <c r="G31" i="19"/>
  <c r="H31" i="19" s="1"/>
  <c r="I31" i="19"/>
  <c r="J31" i="19" s="1"/>
  <c r="K31" i="19"/>
  <c r="L31" i="19" s="1"/>
  <c r="M31" i="19"/>
  <c r="N31" i="19" s="1"/>
  <c r="O31" i="19"/>
  <c r="P31" i="19" s="1"/>
  <c r="Q31" i="19"/>
  <c r="R31" i="19" s="1"/>
  <c r="S31" i="19"/>
  <c r="T31" i="19" s="1"/>
  <c r="U31" i="19"/>
  <c r="V31" i="19" s="1"/>
  <c r="W31" i="19"/>
  <c r="X31" i="19" s="1"/>
  <c r="Y31" i="19"/>
  <c r="Z31" i="19" s="1"/>
  <c r="AA31" i="19"/>
  <c r="AB31" i="19" s="1"/>
  <c r="D32" i="19"/>
  <c r="E32" i="19"/>
  <c r="F32" i="19" s="1"/>
  <c r="AC32" i="19" s="1"/>
  <c r="AD32" i="19" s="1"/>
  <c r="G32" i="19"/>
  <c r="H32" i="19" s="1"/>
  <c r="I32" i="19"/>
  <c r="J32" i="19" s="1"/>
  <c r="K32" i="19"/>
  <c r="L32" i="19" s="1"/>
  <c r="M32" i="19"/>
  <c r="N32" i="19" s="1"/>
  <c r="O32" i="19"/>
  <c r="P32" i="19" s="1"/>
  <c r="Q32" i="19"/>
  <c r="R32" i="19" s="1"/>
  <c r="S32" i="19"/>
  <c r="T32" i="19" s="1"/>
  <c r="U32" i="19"/>
  <c r="V32" i="19" s="1"/>
  <c r="W32" i="19"/>
  <c r="X32" i="19" s="1"/>
  <c r="Y32" i="19"/>
  <c r="Z32" i="19" s="1"/>
  <c r="AA32" i="19"/>
  <c r="AB32" i="19" s="1"/>
  <c r="B33" i="19"/>
  <c r="D33" i="19"/>
  <c r="E33" i="19"/>
  <c r="F33" i="19" s="1"/>
  <c r="AC33" i="19" s="1"/>
  <c r="AD33" i="19" s="1"/>
  <c r="G33" i="19"/>
  <c r="H33" i="19" s="1"/>
  <c r="I33" i="19"/>
  <c r="J33" i="19" s="1"/>
  <c r="K33" i="19"/>
  <c r="L33" i="19" s="1"/>
  <c r="M33" i="19"/>
  <c r="N33" i="19" s="1"/>
  <c r="O33" i="19"/>
  <c r="P33" i="19" s="1"/>
  <c r="Q33" i="19"/>
  <c r="R33" i="19" s="1"/>
  <c r="S33" i="19"/>
  <c r="T33" i="19" s="1"/>
  <c r="U33" i="19"/>
  <c r="V33" i="19" s="1"/>
  <c r="W33" i="19"/>
  <c r="X33" i="19" s="1"/>
  <c r="Y33" i="19"/>
  <c r="Z33" i="19" s="1"/>
  <c r="AA33" i="19"/>
  <c r="AB33" i="19" s="1"/>
  <c r="A1" i="27"/>
  <c r="A2" i="27"/>
  <c r="B2" i="27"/>
  <c r="C2" i="27"/>
  <c r="D2" i="27"/>
  <c r="K3" i="27"/>
  <c r="M3" i="27"/>
  <c r="O3" i="27"/>
  <c r="Q3" i="27"/>
  <c r="S3" i="27"/>
  <c r="U3" i="27"/>
  <c r="W3" i="27"/>
  <c r="Y3" i="27"/>
  <c r="AA3" i="27"/>
  <c r="AC3" i="27"/>
  <c r="AE3" i="27"/>
  <c r="AG3" i="27"/>
  <c r="AI3" i="27"/>
  <c r="AK3" i="27"/>
  <c r="AM3" i="27"/>
  <c r="AO3" i="27"/>
  <c r="A4" i="27"/>
  <c r="B4" i="27"/>
  <c r="C4" i="27"/>
  <c r="D4" i="27"/>
  <c r="E4" i="27"/>
  <c r="G4" i="27"/>
  <c r="H4" i="27" s="1"/>
  <c r="I4" i="27"/>
  <c r="J4" i="27" s="1"/>
  <c r="K4" i="27"/>
  <c r="F4" i="27" s="1"/>
  <c r="M4" i="27"/>
  <c r="O4" i="27"/>
  <c r="N4" i="27" s="1"/>
  <c r="Q4" i="27"/>
  <c r="P4" i="27" s="1"/>
  <c r="S4" i="27"/>
  <c r="R4" i="27" s="1"/>
  <c r="U4" i="27"/>
  <c r="V4" i="27" s="1"/>
  <c r="W4" i="27"/>
  <c r="X4" i="27" s="1"/>
  <c r="Y4" i="27"/>
  <c r="Z4" i="27" s="1"/>
  <c r="AA4" i="27"/>
  <c r="AB4" i="27" s="1"/>
  <c r="AC4" i="27"/>
  <c r="AD4" i="27" s="1"/>
  <c r="AE4" i="27"/>
  <c r="AF4" i="27" s="1"/>
  <c r="AG4" i="27"/>
  <c r="AH4" i="27" s="1"/>
  <c r="AI4" i="27"/>
  <c r="AJ4" i="27" s="1"/>
  <c r="AK4" i="27"/>
  <c r="AL4" i="27" s="1"/>
  <c r="AM4" i="27"/>
  <c r="AN4" i="27" s="1"/>
  <c r="AO4" i="27"/>
  <c r="AP4" i="27" s="1"/>
  <c r="B5" i="27"/>
  <c r="C5" i="27"/>
  <c r="D5" i="27"/>
  <c r="E5" i="27"/>
  <c r="G5" i="27"/>
  <c r="H5" i="27" s="1"/>
  <c r="I5" i="27"/>
  <c r="J5" i="27" s="1"/>
  <c r="K5" i="27"/>
  <c r="F5" i="27" s="1"/>
  <c r="M5" i="27"/>
  <c r="O5" i="27"/>
  <c r="N5" i="27" s="1"/>
  <c r="Q5" i="27"/>
  <c r="P5" i="27" s="1"/>
  <c r="S5" i="27"/>
  <c r="U5" i="27"/>
  <c r="V5" i="27" s="1"/>
  <c r="W5" i="27"/>
  <c r="X5" i="27" s="1"/>
  <c r="Y5" i="27"/>
  <c r="Z5" i="27" s="1"/>
  <c r="AA5" i="27"/>
  <c r="AB5" i="27" s="1"/>
  <c r="AC5" i="27"/>
  <c r="AD5" i="27" s="1"/>
  <c r="AE5" i="27"/>
  <c r="AF5" i="27" s="1"/>
  <c r="AG5" i="27"/>
  <c r="AH5" i="27" s="1"/>
  <c r="AI5" i="27"/>
  <c r="AJ5" i="27" s="1"/>
  <c r="AK5" i="27"/>
  <c r="AL5" i="27" s="1"/>
  <c r="AM5" i="27"/>
  <c r="AN5" i="27" s="1"/>
  <c r="AO5" i="27"/>
  <c r="AP5" i="27" s="1"/>
  <c r="B6" i="27"/>
  <c r="D6" i="27"/>
  <c r="E6" i="27"/>
  <c r="G6" i="27"/>
  <c r="H6" i="27" s="1"/>
  <c r="I6" i="27"/>
  <c r="J6" i="27" s="1"/>
  <c r="K6" i="27"/>
  <c r="F6" i="27" s="1"/>
  <c r="M6" i="27"/>
  <c r="O6" i="27"/>
  <c r="N6" i="27" s="1"/>
  <c r="Q6" i="27"/>
  <c r="P6" i="27" s="1"/>
  <c r="S6" i="27"/>
  <c r="R6" i="27" s="1"/>
  <c r="U6" i="27"/>
  <c r="V6" i="27" s="1"/>
  <c r="W6" i="27"/>
  <c r="X6" i="27" s="1"/>
  <c r="Y6" i="27"/>
  <c r="Z6" i="27" s="1"/>
  <c r="AA6" i="27"/>
  <c r="AB6" i="27" s="1"/>
  <c r="AC6" i="27"/>
  <c r="AD6" i="27" s="1"/>
  <c r="AE6" i="27"/>
  <c r="AF6" i="27" s="1"/>
  <c r="AG6" i="27"/>
  <c r="AH6" i="27" s="1"/>
  <c r="AI6" i="27"/>
  <c r="AJ6" i="27" s="1"/>
  <c r="AK6" i="27"/>
  <c r="AL6" i="27" s="1"/>
  <c r="AM6" i="27"/>
  <c r="AN6" i="27" s="1"/>
  <c r="AO6" i="27"/>
  <c r="AP6" i="27" s="1"/>
  <c r="B7" i="27"/>
  <c r="D7" i="27"/>
  <c r="E7" i="27"/>
  <c r="G7" i="27"/>
  <c r="H7" i="27" s="1"/>
  <c r="I7" i="27"/>
  <c r="J7" i="27" s="1"/>
  <c r="K7" i="27"/>
  <c r="F7" i="27" s="1"/>
  <c r="M7" i="27"/>
  <c r="O7" i="27"/>
  <c r="N7" i="27" s="1"/>
  <c r="Q7" i="27"/>
  <c r="P7" i="27" s="1"/>
  <c r="S7" i="27"/>
  <c r="U7" i="27"/>
  <c r="V7" i="27" s="1"/>
  <c r="W7" i="27"/>
  <c r="X7" i="27" s="1"/>
  <c r="Y7" i="27"/>
  <c r="Z7" i="27" s="1"/>
  <c r="AA7" i="27"/>
  <c r="AB7" i="27" s="1"/>
  <c r="AC7" i="27"/>
  <c r="AD7" i="27" s="1"/>
  <c r="AE7" i="27"/>
  <c r="AF7" i="27" s="1"/>
  <c r="AG7" i="27"/>
  <c r="AH7" i="27" s="1"/>
  <c r="AI7" i="27"/>
  <c r="AJ7" i="27" s="1"/>
  <c r="AK7" i="27"/>
  <c r="AL7" i="27" s="1"/>
  <c r="AM7" i="27"/>
  <c r="AN7" i="27" s="1"/>
  <c r="AO7" i="27"/>
  <c r="AP7" i="27" s="1"/>
  <c r="B8" i="27"/>
  <c r="D8" i="27"/>
  <c r="E8" i="27"/>
  <c r="G8" i="27"/>
  <c r="H8" i="27" s="1"/>
  <c r="I8" i="27"/>
  <c r="J8" i="27" s="1"/>
  <c r="K8" i="27"/>
  <c r="F8" i="27" s="1"/>
  <c r="M8" i="27"/>
  <c r="O8" i="27"/>
  <c r="N8" i="27" s="1"/>
  <c r="Q8" i="27"/>
  <c r="P8" i="27" s="1"/>
  <c r="S8" i="27"/>
  <c r="R8" i="27" s="1"/>
  <c r="U8" i="27"/>
  <c r="V8" i="27" s="1"/>
  <c r="W8" i="27"/>
  <c r="X8" i="27" s="1"/>
  <c r="Y8" i="27"/>
  <c r="Z8" i="27" s="1"/>
  <c r="AA8" i="27"/>
  <c r="AB8" i="27" s="1"/>
  <c r="AC8" i="27"/>
  <c r="AD8" i="27" s="1"/>
  <c r="AE8" i="27"/>
  <c r="AF8" i="27" s="1"/>
  <c r="AG8" i="27"/>
  <c r="AH8" i="27" s="1"/>
  <c r="AI8" i="27"/>
  <c r="AJ8" i="27" s="1"/>
  <c r="AK8" i="27"/>
  <c r="AL8" i="27" s="1"/>
  <c r="AM8" i="27"/>
  <c r="AN8" i="27" s="1"/>
  <c r="AO8" i="27"/>
  <c r="AP8" i="27" s="1"/>
  <c r="B9" i="27"/>
  <c r="D9" i="27"/>
  <c r="E9" i="27"/>
  <c r="G9" i="27"/>
  <c r="H9" i="27" s="1"/>
  <c r="I9" i="27"/>
  <c r="J9" i="27" s="1"/>
  <c r="K9" i="27"/>
  <c r="F9" i="27" s="1"/>
  <c r="M9" i="27"/>
  <c r="O9" i="27"/>
  <c r="N9" i="27" s="1"/>
  <c r="Q9" i="27"/>
  <c r="P9" i="27" s="1"/>
  <c r="S9" i="27"/>
  <c r="U9" i="27"/>
  <c r="V9" i="27" s="1"/>
  <c r="W9" i="27"/>
  <c r="X9" i="27" s="1"/>
  <c r="Y9" i="27"/>
  <c r="Z9" i="27" s="1"/>
  <c r="AA9" i="27"/>
  <c r="AB9" i="27" s="1"/>
  <c r="AC9" i="27"/>
  <c r="AD9" i="27" s="1"/>
  <c r="AE9" i="27"/>
  <c r="AF9" i="27" s="1"/>
  <c r="AG9" i="27"/>
  <c r="AH9" i="27" s="1"/>
  <c r="AI9" i="27"/>
  <c r="AJ9" i="27" s="1"/>
  <c r="AK9" i="27"/>
  <c r="AL9" i="27" s="1"/>
  <c r="AM9" i="27"/>
  <c r="AN9" i="27" s="1"/>
  <c r="AO9" i="27"/>
  <c r="AP9" i="27" s="1"/>
  <c r="B10" i="27"/>
  <c r="C10" i="27"/>
  <c r="D10" i="27"/>
  <c r="E10" i="27"/>
  <c r="G10" i="27"/>
  <c r="H10" i="27" s="1"/>
  <c r="I10" i="27"/>
  <c r="J10" i="27" s="1"/>
  <c r="K10" i="27"/>
  <c r="F10" i="27" s="1"/>
  <c r="M10" i="27"/>
  <c r="O10" i="27"/>
  <c r="N10" i="27" s="1"/>
  <c r="Q10" i="27"/>
  <c r="P10" i="27" s="1"/>
  <c r="S10" i="27"/>
  <c r="R10" i="27" s="1"/>
  <c r="U10" i="27"/>
  <c r="V10" i="27" s="1"/>
  <c r="W10" i="27"/>
  <c r="X10" i="27" s="1"/>
  <c r="Y10" i="27"/>
  <c r="Z10" i="27" s="1"/>
  <c r="AA10" i="27"/>
  <c r="AB10" i="27" s="1"/>
  <c r="AC10" i="27"/>
  <c r="AD10" i="27" s="1"/>
  <c r="AE10" i="27"/>
  <c r="AF10" i="27" s="1"/>
  <c r="AG10" i="27"/>
  <c r="AH10" i="27" s="1"/>
  <c r="AI10" i="27"/>
  <c r="AJ10" i="27" s="1"/>
  <c r="AK10" i="27"/>
  <c r="AL10" i="27" s="1"/>
  <c r="AM10" i="27"/>
  <c r="AN10" i="27" s="1"/>
  <c r="AO10" i="27"/>
  <c r="AP10" i="27" s="1"/>
  <c r="B11" i="27"/>
  <c r="D11" i="27"/>
  <c r="E11" i="27"/>
  <c r="G11" i="27"/>
  <c r="H11" i="27" s="1"/>
  <c r="I11" i="27"/>
  <c r="J11" i="27" s="1"/>
  <c r="K11" i="27"/>
  <c r="M11" i="27"/>
  <c r="O11" i="27"/>
  <c r="N11" i="27" s="1"/>
  <c r="Q11" i="27"/>
  <c r="P11" i="27" s="1"/>
  <c r="S11" i="27"/>
  <c r="R11" i="27" s="1"/>
  <c r="U11" i="27"/>
  <c r="V11" i="27" s="1"/>
  <c r="W11" i="27"/>
  <c r="X11" i="27" s="1"/>
  <c r="Y11" i="27"/>
  <c r="Z11" i="27" s="1"/>
  <c r="AA11" i="27"/>
  <c r="AB11" i="27" s="1"/>
  <c r="AC11" i="27"/>
  <c r="AD11" i="27" s="1"/>
  <c r="AE11" i="27"/>
  <c r="AF11" i="27" s="1"/>
  <c r="AG11" i="27"/>
  <c r="AH11" i="27" s="1"/>
  <c r="AI11" i="27"/>
  <c r="AJ11" i="27" s="1"/>
  <c r="AK11" i="27"/>
  <c r="AL11" i="27" s="1"/>
  <c r="AM11" i="27"/>
  <c r="AN11" i="27" s="1"/>
  <c r="AO11" i="27"/>
  <c r="AP11" i="27" s="1"/>
  <c r="B12" i="27"/>
  <c r="D12" i="27"/>
  <c r="E12" i="27"/>
  <c r="G12" i="27"/>
  <c r="H12" i="27" s="1"/>
  <c r="I12" i="27"/>
  <c r="J12" i="27" s="1"/>
  <c r="K12" i="27"/>
  <c r="F12" i="27" s="1"/>
  <c r="M12" i="27"/>
  <c r="O12" i="27"/>
  <c r="N12" i="27" s="1"/>
  <c r="Q12" i="27"/>
  <c r="P12" i="27" s="1"/>
  <c r="S12" i="27"/>
  <c r="R12" i="27" s="1"/>
  <c r="U12" i="27"/>
  <c r="V12" i="27" s="1"/>
  <c r="W12" i="27"/>
  <c r="X12" i="27" s="1"/>
  <c r="Y12" i="27"/>
  <c r="Z12" i="27" s="1"/>
  <c r="AA12" i="27"/>
  <c r="AB12" i="27" s="1"/>
  <c r="AC12" i="27"/>
  <c r="AD12" i="27" s="1"/>
  <c r="AE12" i="27"/>
  <c r="AF12" i="27" s="1"/>
  <c r="AG12" i="27"/>
  <c r="AH12" i="27" s="1"/>
  <c r="AI12" i="27"/>
  <c r="AJ12" i="27" s="1"/>
  <c r="AK12" i="27"/>
  <c r="AL12" i="27" s="1"/>
  <c r="AM12" i="27"/>
  <c r="AN12" i="27" s="1"/>
  <c r="AO12" i="27"/>
  <c r="AP12" i="27" s="1"/>
  <c r="B13" i="27"/>
  <c r="D13" i="27"/>
  <c r="E13" i="27"/>
  <c r="G13" i="27"/>
  <c r="H13" i="27" s="1"/>
  <c r="I13" i="27"/>
  <c r="J13" i="27" s="1"/>
  <c r="K13" i="27"/>
  <c r="M13" i="27"/>
  <c r="O13" i="27"/>
  <c r="N13" i="27" s="1"/>
  <c r="Q13" i="27"/>
  <c r="P13" i="27" s="1"/>
  <c r="S13" i="27"/>
  <c r="R13" i="27" s="1"/>
  <c r="U13" i="27"/>
  <c r="V13" i="27" s="1"/>
  <c r="W13" i="27"/>
  <c r="X13" i="27" s="1"/>
  <c r="Y13" i="27"/>
  <c r="Z13" i="27" s="1"/>
  <c r="AA13" i="27"/>
  <c r="AB13" i="27" s="1"/>
  <c r="AC13" i="27"/>
  <c r="AD13" i="27" s="1"/>
  <c r="AE13" i="27"/>
  <c r="AF13" i="27" s="1"/>
  <c r="AG13" i="27"/>
  <c r="AH13" i="27" s="1"/>
  <c r="AI13" i="27"/>
  <c r="AJ13" i="27" s="1"/>
  <c r="AK13" i="27"/>
  <c r="AL13" i="27" s="1"/>
  <c r="AM13" i="27"/>
  <c r="AN13" i="27" s="1"/>
  <c r="AO13" i="27"/>
  <c r="AP13" i="27" s="1"/>
  <c r="B14" i="27"/>
  <c r="C14" i="27"/>
  <c r="D14" i="27"/>
  <c r="E14" i="27"/>
  <c r="G14" i="27"/>
  <c r="H14" i="27" s="1"/>
  <c r="I14" i="27"/>
  <c r="J14" i="27" s="1"/>
  <c r="K14" i="27"/>
  <c r="L14" i="27" s="1"/>
  <c r="AQ14" i="27" s="1"/>
  <c r="AR14" i="27" s="1"/>
  <c r="M14" i="27"/>
  <c r="O14" i="27"/>
  <c r="N14" i="27" s="1"/>
  <c r="Q14" i="27"/>
  <c r="P14" i="27" s="1"/>
  <c r="S14" i="27"/>
  <c r="T14" i="27" s="1"/>
  <c r="U14" i="27"/>
  <c r="V14" i="27" s="1"/>
  <c r="W14" i="27"/>
  <c r="X14" i="27" s="1"/>
  <c r="Y14" i="27"/>
  <c r="Z14" i="27" s="1"/>
  <c r="AA14" i="27"/>
  <c r="AB14" i="27" s="1"/>
  <c r="AC14" i="27"/>
  <c r="AD14" i="27" s="1"/>
  <c r="AE14" i="27"/>
  <c r="AF14" i="27" s="1"/>
  <c r="AG14" i="27"/>
  <c r="AH14" i="27" s="1"/>
  <c r="AI14" i="27"/>
  <c r="AJ14" i="27" s="1"/>
  <c r="AK14" i="27"/>
  <c r="AL14" i="27" s="1"/>
  <c r="AM14" i="27"/>
  <c r="AN14" i="27" s="1"/>
  <c r="AO14" i="27"/>
  <c r="AP14" i="27" s="1"/>
  <c r="B15" i="27"/>
  <c r="C15" i="27"/>
  <c r="D15" i="27"/>
  <c r="E15" i="27"/>
  <c r="G15" i="27"/>
  <c r="H15" i="27" s="1"/>
  <c r="I15" i="27"/>
  <c r="J15" i="27" s="1"/>
  <c r="K15" i="27"/>
  <c r="M15" i="27"/>
  <c r="O15" i="27"/>
  <c r="N15" i="27" s="1"/>
  <c r="Q15" i="27"/>
  <c r="P15" i="27" s="1"/>
  <c r="S15" i="27"/>
  <c r="R15" i="27" s="1"/>
  <c r="U15" i="27"/>
  <c r="V15" i="27" s="1"/>
  <c r="W15" i="27"/>
  <c r="X15" i="27" s="1"/>
  <c r="Y15" i="27"/>
  <c r="Z15" i="27" s="1"/>
  <c r="AA15" i="27"/>
  <c r="AB15" i="27" s="1"/>
  <c r="AC15" i="27"/>
  <c r="AD15" i="27" s="1"/>
  <c r="AE15" i="27"/>
  <c r="AF15" i="27" s="1"/>
  <c r="AG15" i="27"/>
  <c r="AH15" i="27" s="1"/>
  <c r="AI15" i="27"/>
  <c r="AJ15" i="27" s="1"/>
  <c r="AK15" i="27"/>
  <c r="AL15" i="27" s="1"/>
  <c r="AM15" i="27"/>
  <c r="AN15" i="27" s="1"/>
  <c r="AO15" i="27"/>
  <c r="AP15" i="27" s="1"/>
  <c r="B16" i="27"/>
  <c r="C16" i="27"/>
  <c r="D16" i="27"/>
  <c r="E16" i="27"/>
  <c r="G16" i="27"/>
  <c r="H16" i="27" s="1"/>
  <c r="I16" i="27"/>
  <c r="J16" i="27" s="1"/>
  <c r="K16" i="27"/>
  <c r="F16" i="27" s="1"/>
  <c r="M16" i="27"/>
  <c r="O16" i="27"/>
  <c r="N16" i="27" s="1"/>
  <c r="Q16" i="27"/>
  <c r="P16" i="27" s="1"/>
  <c r="S16" i="27"/>
  <c r="R16" i="27" s="1"/>
  <c r="U16" i="27"/>
  <c r="V16" i="27" s="1"/>
  <c r="W16" i="27"/>
  <c r="X16" i="27" s="1"/>
  <c r="Y16" i="27"/>
  <c r="Z16" i="27" s="1"/>
  <c r="AA16" i="27"/>
  <c r="AB16" i="27" s="1"/>
  <c r="AC16" i="27"/>
  <c r="AD16" i="27" s="1"/>
  <c r="AE16" i="27"/>
  <c r="AF16" i="27" s="1"/>
  <c r="AG16" i="27"/>
  <c r="AH16" i="27" s="1"/>
  <c r="AI16" i="27"/>
  <c r="AJ16" i="27" s="1"/>
  <c r="AK16" i="27"/>
  <c r="AL16" i="27" s="1"/>
  <c r="AM16" i="27"/>
  <c r="AN16" i="27" s="1"/>
  <c r="AO16" i="27"/>
  <c r="AP16" i="27" s="1"/>
  <c r="B17" i="27"/>
  <c r="C17" i="27"/>
  <c r="D17" i="27"/>
  <c r="E17" i="27"/>
  <c r="G17" i="27"/>
  <c r="H17" i="27" s="1"/>
  <c r="I17" i="27"/>
  <c r="J17" i="27" s="1"/>
  <c r="K17" i="27"/>
  <c r="M17" i="27"/>
  <c r="O17" i="27"/>
  <c r="N17" i="27" s="1"/>
  <c r="Q17" i="27"/>
  <c r="P17" i="27" s="1"/>
  <c r="S17" i="27"/>
  <c r="R17" i="27" s="1"/>
  <c r="U17" i="27"/>
  <c r="V17" i="27" s="1"/>
  <c r="W17" i="27"/>
  <c r="X17" i="27" s="1"/>
  <c r="Y17" i="27"/>
  <c r="Z17" i="27" s="1"/>
  <c r="AA17" i="27"/>
  <c r="AB17" i="27" s="1"/>
  <c r="AC17" i="27"/>
  <c r="AD17" i="27" s="1"/>
  <c r="AE17" i="27"/>
  <c r="AF17" i="27" s="1"/>
  <c r="AG17" i="27"/>
  <c r="AH17" i="27" s="1"/>
  <c r="AI17" i="27"/>
  <c r="AJ17" i="27" s="1"/>
  <c r="AK17" i="27"/>
  <c r="AL17" i="27" s="1"/>
  <c r="AM17" i="27"/>
  <c r="AN17" i="27" s="1"/>
  <c r="AO17" i="27"/>
  <c r="AP17" i="27" s="1"/>
  <c r="B18" i="27"/>
  <c r="C18" i="27"/>
  <c r="D18" i="27"/>
  <c r="E18" i="27"/>
  <c r="G18" i="27"/>
  <c r="H18" i="27" s="1"/>
  <c r="I18" i="27"/>
  <c r="J18" i="27" s="1"/>
  <c r="K18" i="27"/>
  <c r="L18" i="27" s="1"/>
  <c r="AQ18" i="27" s="1"/>
  <c r="AR18" i="27" s="1"/>
  <c r="M18" i="27"/>
  <c r="O18" i="27"/>
  <c r="N18" i="27" s="1"/>
  <c r="Q18" i="27"/>
  <c r="P18" i="27" s="1"/>
  <c r="S18" i="27"/>
  <c r="T18" i="27" s="1"/>
  <c r="U18" i="27"/>
  <c r="V18" i="27" s="1"/>
  <c r="W18" i="27"/>
  <c r="X18" i="27" s="1"/>
  <c r="Y18" i="27"/>
  <c r="Z18" i="27" s="1"/>
  <c r="AA18" i="27"/>
  <c r="AB18" i="27" s="1"/>
  <c r="AC18" i="27"/>
  <c r="AD18" i="27" s="1"/>
  <c r="AE18" i="27"/>
  <c r="AF18" i="27" s="1"/>
  <c r="AG18" i="27"/>
  <c r="AH18" i="27" s="1"/>
  <c r="AI18" i="27"/>
  <c r="AJ18" i="27" s="1"/>
  <c r="AK18" i="27"/>
  <c r="AL18" i="27" s="1"/>
  <c r="AM18" i="27"/>
  <c r="AN18" i="27" s="1"/>
  <c r="AO18" i="27"/>
  <c r="AP18" i="27" s="1"/>
  <c r="B19" i="27"/>
  <c r="C19" i="27"/>
  <c r="D19" i="27"/>
  <c r="E19" i="27"/>
  <c r="G19" i="27"/>
  <c r="H19" i="27" s="1"/>
  <c r="I19" i="27"/>
  <c r="J19" i="27" s="1"/>
  <c r="K19" i="27"/>
  <c r="M19" i="27"/>
  <c r="O19" i="27"/>
  <c r="N19" i="27" s="1"/>
  <c r="Q19" i="27"/>
  <c r="P19" i="27" s="1"/>
  <c r="S19" i="27"/>
  <c r="R19" i="27" s="1"/>
  <c r="U19" i="27"/>
  <c r="V19" i="27" s="1"/>
  <c r="W19" i="27"/>
  <c r="X19" i="27" s="1"/>
  <c r="Y19" i="27"/>
  <c r="Z19" i="27" s="1"/>
  <c r="AA19" i="27"/>
  <c r="AB19" i="27" s="1"/>
  <c r="AC19" i="27"/>
  <c r="AD19" i="27" s="1"/>
  <c r="AE19" i="27"/>
  <c r="AF19" i="27" s="1"/>
  <c r="AG19" i="27"/>
  <c r="AH19" i="27" s="1"/>
  <c r="AI19" i="27"/>
  <c r="AJ19" i="27" s="1"/>
  <c r="AK19" i="27"/>
  <c r="AL19" i="27" s="1"/>
  <c r="AM19" i="27"/>
  <c r="AN19" i="27" s="1"/>
  <c r="AO19" i="27"/>
  <c r="AP19" i="27" s="1"/>
  <c r="B20" i="27"/>
  <c r="C20" i="27"/>
  <c r="D20" i="27"/>
  <c r="E20" i="27"/>
  <c r="G20" i="27"/>
  <c r="H20" i="27" s="1"/>
  <c r="I20" i="27"/>
  <c r="J20" i="27" s="1"/>
  <c r="K20" i="27"/>
  <c r="F20" i="27" s="1"/>
  <c r="M20" i="27"/>
  <c r="O20" i="27"/>
  <c r="N20" i="27" s="1"/>
  <c r="Q20" i="27"/>
  <c r="P20" i="27" s="1"/>
  <c r="S20" i="27"/>
  <c r="R20" i="27" s="1"/>
  <c r="U20" i="27"/>
  <c r="V20" i="27" s="1"/>
  <c r="W20" i="27"/>
  <c r="X20" i="27" s="1"/>
  <c r="Y20" i="27"/>
  <c r="Z20" i="27" s="1"/>
  <c r="AA20" i="27"/>
  <c r="AB20" i="27" s="1"/>
  <c r="AC20" i="27"/>
  <c r="AD20" i="27" s="1"/>
  <c r="AE20" i="27"/>
  <c r="AF20" i="27" s="1"/>
  <c r="AG20" i="27"/>
  <c r="AH20" i="27" s="1"/>
  <c r="AI20" i="27"/>
  <c r="AJ20" i="27" s="1"/>
  <c r="AK20" i="27"/>
  <c r="AL20" i="27" s="1"/>
  <c r="AM20" i="27"/>
  <c r="AN20" i="27" s="1"/>
  <c r="AO20" i="27"/>
  <c r="AP20" i="27" s="1"/>
  <c r="B21" i="27"/>
  <c r="D21" i="27"/>
  <c r="E21" i="27"/>
  <c r="G21" i="27"/>
  <c r="H21" i="27" s="1"/>
  <c r="I21" i="27"/>
  <c r="J21" i="27" s="1"/>
  <c r="K21" i="27"/>
  <c r="M21" i="27"/>
  <c r="O21" i="27"/>
  <c r="N21" i="27" s="1"/>
  <c r="Q21" i="27"/>
  <c r="P21" i="27" s="1"/>
  <c r="S21" i="27"/>
  <c r="R21" i="27" s="1"/>
  <c r="U21" i="27"/>
  <c r="V21" i="27" s="1"/>
  <c r="W21" i="27"/>
  <c r="X21" i="27" s="1"/>
  <c r="Y21" i="27"/>
  <c r="Z21" i="27" s="1"/>
  <c r="AA21" i="27"/>
  <c r="AB21" i="27" s="1"/>
  <c r="AC21" i="27"/>
  <c r="AD21" i="27" s="1"/>
  <c r="AE21" i="27"/>
  <c r="AF21" i="27" s="1"/>
  <c r="AG21" i="27"/>
  <c r="AH21" i="27" s="1"/>
  <c r="AI21" i="27"/>
  <c r="AJ21" i="27" s="1"/>
  <c r="AK21" i="27"/>
  <c r="AL21" i="27" s="1"/>
  <c r="AM21" i="27"/>
  <c r="AN21" i="27" s="1"/>
  <c r="AO21" i="27"/>
  <c r="AP21" i="27" s="1"/>
  <c r="B22" i="27"/>
  <c r="D22" i="27"/>
  <c r="E22" i="27"/>
  <c r="G22" i="27"/>
  <c r="H22" i="27" s="1"/>
  <c r="I22" i="27"/>
  <c r="J22" i="27" s="1"/>
  <c r="K22" i="27"/>
  <c r="L22" i="27" s="1"/>
  <c r="AQ22" i="27" s="1"/>
  <c r="AR22" i="27" s="1"/>
  <c r="M22" i="27"/>
  <c r="O22" i="27"/>
  <c r="N22" i="27" s="1"/>
  <c r="Q22" i="27"/>
  <c r="P22" i="27" s="1"/>
  <c r="S22" i="27"/>
  <c r="T22" i="27" s="1"/>
  <c r="U22" i="27"/>
  <c r="V22" i="27" s="1"/>
  <c r="W22" i="27"/>
  <c r="X22" i="27" s="1"/>
  <c r="Y22" i="27"/>
  <c r="Z22" i="27" s="1"/>
  <c r="AA22" i="27"/>
  <c r="AB22" i="27" s="1"/>
  <c r="AC22" i="27"/>
  <c r="AD22" i="27" s="1"/>
  <c r="AE22" i="27"/>
  <c r="AF22" i="27" s="1"/>
  <c r="AG22" i="27"/>
  <c r="AH22" i="27" s="1"/>
  <c r="AI22" i="27"/>
  <c r="AJ22" i="27" s="1"/>
  <c r="AK22" i="27"/>
  <c r="AL22" i="27" s="1"/>
  <c r="AM22" i="27"/>
  <c r="AN22" i="27" s="1"/>
  <c r="AO22" i="27"/>
  <c r="AP22" i="27" s="1"/>
  <c r="B23" i="27"/>
  <c r="D23" i="27"/>
  <c r="E23" i="27"/>
  <c r="G23" i="27"/>
  <c r="H23" i="27" s="1"/>
  <c r="I23" i="27"/>
  <c r="J23" i="27" s="1"/>
  <c r="K23" i="27"/>
  <c r="M23" i="27"/>
  <c r="O23" i="27"/>
  <c r="N23" i="27" s="1"/>
  <c r="Q23" i="27"/>
  <c r="P23" i="27" s="1"/>
  <c r="S23" i="27"/>
  <c r="R23" i="27" s="1"/>
  <c r="U23" i="27"/>
  <c r="V23" i="27" s="1"/>
  <c r="W23" i="27"/>
  <c r="X23" i="27" s="1"/>
  <c r="Y23" i="27"/>
  <c r="Z23" i="27" s="1"/>
  <c r="AA23" i="27"/>
  <c r="AB23" i="27" s="1"/>
  <c r="AC23" i="27"/>
  <c r="AD23" i="27" s="1"/>
  <c r="AE23" i="27"/>
  <c r="AF23" i="27" s="1"/>
  <c r="AG23" i="27"/>
  <c r="AH23" i="27" s="1"/>
  <c r="AI23" i="27"/>
  <c r="AJ23" i="27" s="1"/>
  <c r="AK23" i="27"/>
  <c r="AL23" i="27" s="1"/>
  <c r="AM23" i="27"/>
  <c r="AN23" i="27" s="1"/>
  <c r="AO23" i="27"/>
  <c r="AP23" i="27" s="1"/>
  <c r="B24" i="27"/>
  <c r="D24" i="27"/>
  <c r="E24" i="27"/>
  <c r="G24" i="27"/>
  <c r="H24" i="27" s="1"/>
  <c r="I24" i="27"/>
  <c r="J24" i="27" s="1"/>
  <c r="K24" i="27"/>
  <c r="F24" i="27" s="1"/>
  <c r="M24" i="27"/>
  <c r="O24" i="27"/>
  <c r="N24" i="27" s="1"/>
  <c r="Q24" i="27"/>
  <c r="P24" i="27" s="1"/>
  <c r="S24" i="27"/>
  <c r="R24" i="27" s="1"/>
  <c r="U24" i="27"/>
  <c r="V24" i="27" s="1"/>
  <c r="W24" i="27"/>
  <c r="X24" i="27" s="1"/>
  <c r="Y24" i="27"/>
  <c r="Z24" i="27" s="1"/>
  <c r="AA24" i="27"/>
  <c r="AB24" i="27" s="1"/>
  <c r="AC24" i="27"/>
  <c r="AD24" i="27" s="1"/>
  <c r="AE24" i="27"/>
  <c r="AF24" i="27" s="1"/>
  <c r="AG24" i="27"/>
  <c r="AH24" i="27" s="1"/>
  <c r="AI24" i="27"/>
  <c r="AJ24" i="27" s="1"/>
  <c r="AK24" i="27"/>
  <c r="AL24" i="27" s="1"/>
  <c r="AM24" i="27"/>
  <c r="AN24" i="27" s="1"/>
  <c r="AO24" i="27"/>
  <c r="AP24" i="27" s="1"/>
  <c r="B25" i="27"/>
  <c r="D25" i="27"/>
  <c r="E25" i="27"/>
  <c r="G25" i="27"/>
  <c r="H25" i="27" s="1"/>
  <c r="I25" i="27"/>
  <c r="J25" i="27" s="1"/>
  <c r="K25" i="27"/>
  <c r="F25" i="27" s="1"/>
  <c r="M25" i="27"/>
  <c r="O25" i="27"/>
  <c r="N25" i="27" s="1"/>
  <c r="Q25" i="27"/>
  <c r="P25" i="27" s="1"/>
  <c r="S25" i="27"/>
  <c r="U25" i="27"/>
  <c r="V25" i="27" s="1"/>
  <c r="W25" i="27"/>
  <c r="X25" i="27" s="1"/>
  <c r="Y25" i="27"/>
  <c r="Z25" i="27" s="1"/>
  <c r="AA25" i="27"/>
  <c r="AB25" i="27" s="1"/>
  <c r="AC25" i="27"/>
  <c r="AD25" i="27" s="1"/>
  <c r="AE25" i="27"/>
  <c r="AF25" i="27" s="1"/>
  <c r="AG25" i="27"/>
  <c r="AH25" i="27" s="1"/>
  <c r="AI25" i="27"/>
  <c r="AJ25" i="27" s="1"/>
  <c r="AK25" i="27"/>
  <c r="AL25" i="27" s="1"/>
  <c r="AM25" i="27"/>
  <c r="AN25" i="27" s="1"/>
  <c r="AO25" i="27"/>
  <c r="AP25" i="27" s="1"/>
  <c r="B26" i="27"/>
  <c r="D26" i="27"/>
  <c r="E26" i="27"/>
  <c r="G26" i="27"/>
  <c r="H26" i="27" s="1"/>
  <c r="I26" i="27"/>
  <c r="J26" i="27" s="1"/>
  <c r="K26" i="27"/>
  <c r="F26" i="27" s="1"/>
  <c r="M26" i="27"/>
  <c r="O26" i="27"/>
  <c r="N26" i="27" s="1"/>
  <c r="Q26" i="27"/>
  <c r="P26" i="27" s="1"/>
  <c r="S26" i="27"/>
  <c r="R26" i="27" s="1"/>
  <c r="U26" i="27"/>
  <c r="V26" i="27" s="1"/>
  <c r="W26" i="27"/>
  <c r="X26" i="27" s="1"/>
  <c r="Y26" i="27"/>
  <c r="Z26" i="27" s="1"/>
  <c r="AA26" i="27"/>
  <c r="AB26" i="27" s="1"/>
  <c r="AC26" i="27"/>
  <c r="AD26" i="27" s="1"/>
  <c r="AE26" i="27"/>
  <c r="AF26" i="27" s="1"/>
  <c r="AG26" i="27"/>
  <c r="AH26" i="27" s="1"/>
  <c r="AI26" i="27"/>
  <c r="AJ26" i="27" s="1"/>
  <c r="AK26" i="27"/>
  <c r="AL26" i="27" s="1"/>
  <c r="AM26" i="27"/>
  <c r="AN26" i="27" s="1"/>
  <c r="AO26" i="27"/>
  <c r="AP26" i="27" s="1"/>
  <c r="B27" i="27"/>
  <c r="D27" i="27"/>
  <c r="E27" i="27"/>
  <c r="G27" i="27"/>
  <c r="H27" i="27" s="1"/>
  <c r="I27" i="27"/>
  <c r="J27" i="27" s="1"/>
  <c r="K27" i="27"/>
  <c r="F27" i="27" s="1"/>
  <c r="M27" i="27"/>
  <c r="O27" i="27"/>
  <c r="N27" i="27" s="1"/>
  <c r="Q27" i="27"/>
  <c r="P27" i="27" s="1"/>
  <c r="S27" i="27"/>
  <c r="R27" i="27" s="1"/>
  <c r="U27" i="27"/>
  <c r="V27" i="27" s="1"/>
  <c r="W27" i="27"/>
  <c r="X27" i="27" s="1"/>
  <c r="Y27" i="27"/>
  <c r="Z27" i="27" s="1"/>
  <c r="AA27" i="27"/>
  <c r="AB27" i="27" s="1"/>
  <c r="AC27" i="27"/>
  <c r="AD27" i="27" s="1"/>
  <c r="AE27" i="27"/>
  <c r="AF27" i="27" s="1"/>
  <c r="AG27" i="27"/>
  <c r="AH27" i="27" s="1"/>
  <c r="AI27" i="27"/>
  <c r="AJ27" i="27" s="1"/>
  <c r="AK27" i="27"/>
  <c r="AL27" i="27" s="1"/>
  <c r="AM27" i="27"/>
  <c r="AN27" i="27" s="1"/>
  <c r="AO27" i="27"/>
  <c r="AP27" i="27" s="1"/>
  <c r="B28" i="27"/>
  <c r="D28" i="27"/>
  <c r="E28" i="27"/>
  <c r="G28" i="27"/>
  <c r="H28" i="27" s="1"/>
  <c r="I28" i="27"/>
  <c r="J28" i="27" s="1"/>
  <c r="K28" i="27"/>
  <c r="F28" i="27" s="1"/>
  <c r="M28" i="27"/>
  <c r="O28" i="27"/>
  <c r="N28" i="27" s="1"/>
  <c r="Q28" i="27"/>
  <c r="P28" i="27" s="1"/>
  <c r="S28" i="27"/>
  <c r="R28" i="27" s="1"/>
  <c r="U28" i="27"/>
  <c r="V28" i="27" s="1"/>
  <c r="W28" i="27"/>
  <c r="X28" i="27" s="1"/>
  <c r="Y28" i="27"/>
  <c r="Z28" i="27" s="1"/>
  <c r="AA28" i="27"/>
  <c r="AB28" i="27" s="1"/>
  <c r="AC28" i="27"/>
  <c r="AD28" i="27" s="1"/>
  <c r="AE28" i="27"/>
  <c r="AF28" i="27" s="1"/>
  <c r="AG28" i="27"/>
  <c r="AH28" i="27" s="1"/>
  <c r="AI28" i="27"/>
  <c r="AJ28" i="27" s="1"/>
  <c r="AK28" i="27"/>
  <c r="AL28" i="27" s="1"/>
  <c r="AM28" i="27"/>
  <c r="AN28" i="27" s="1"/>
  <c r="AO28" i="27"/>
  <c r="AP28" i="27" s="1"/>
  <c r="B29" i="27"/>
  <c r="D29" i="27"/>
  <c r="E29" i="27"/>
  <c r="G29" i="27"/>
  <c r="H29" i="27" s="1"/>
  <c r="I29" i="27"/>
  <c r="J29" i="27" s="1"/>
  <c r="K29" i="27"/>
  <c r="F29" i="27" s="1"/>
  <c r="M29" i="27"/>
  <c r="O29" i="27"/>
  <c r="N29" i="27" s="1"/>
  <c r="Q29" i="27"/>
  <c r="P29" i="27" s="1"/>
  <c r="S29" i="27"/>
  <c r="R29" i="27" s="1"/>
  <c r="U29" i="27"/>
  <c r="V29" i="27" s="1"/>
  <c r="W29" i="27"/>
  <c r="X29" i="27" s="1"/>
  <c r="Y29" i="27"/>
  <c r="Z29" i="27" s="1"/>
  <c r="AA29" i="27"/>
  <c r="AB29" i="27" s="1"/>
  <c r="AC29" i="27"/>
  <c r="AD29" i="27" s="1"/>
  <c r="AE29" i="27"/>
  <c r="AF29" i="27" s="1"/>
  <c r="AG29" i="27"/>
  <c r="AH29" i="27" s="1"/>
  <c r="AI29" i="27"/>
  <c r="AJ29" i="27" s="1"/>
  <c r="AK29" i="27"/>
  <c r="AL29" i="27" s="1"/>
  <c r="AM29" i="27"/>
  <c r="AN29" i="27" s="1"/>
  <c r="AO29" i="27"/>
  <c r="AP29" i="27" s="1"/>
  <c r="B30" i="27"/>
  <c r="D30" i="27"/>
  <c r="E30" i="27"/>
  <c r="G30" i="27"/>
  <c r="H30" i="27" s="1"/>
  <c r="I30" i="27"/>
  <c r="J30" i="27" s="1"/>
  <c r="K30" i="27"/>
  <c r="F30" i="27" s="1"/>
  <c r="M30" i="27"/>
  <c r="O30" i="27"/>
  <c r="N30" i="27" s="1"/>
  <c r="Q30" i="27"/>
  <c r="P30" i="27" s="1"/>
  <c r="S30" i="27"/>
  <c r="R30" i="27" s="1"/>
  <c r="U30" i="27"/>
  <c r="V30" i="27" s="1"/>
  <c r="W30" i="27"/>
  <c r="X30" i="27" s="1"/>
  <c r="Y30" i="27"/>
  <c r="Z30" i="27" s="1"/>
  <c r="AA30" i="27"/>
  <c r="AB30" i="27" s="1"/>
  <c r="AC30" i="27"/>
  <c r="AD30" i="27" s="1"/>
  <c r="AE30" i="27"/>
  <c r="AF30" i="27" s="1"/>
  <c r="AG30" i="27"/>
  <c r="AH30" i="27" s="1"/>
  <c r="AI30" i="27"/>
  <c r="AJ30" i="27" s="1"/>
  <c r="AK30" i="27"/>
  <c r="AL30" i="27" s="1"/>
  <c r="AM30" i="27"/>
  <c r="AN30" i="27" s="1"/>
  <c r="AO30" i="27"/>
  <c r="AP30" i="27" s="1"/>
  <c r="B31" i="27"/>
  <c r="D31" i="27"/>
  <c r="E31" i="27"/>
  <c r="G31" i="27"/>
  <c r="H31" i="27" s="1"/>
  <c r="I31" i="27"/>
  <c r="J31" i="27" s="1"/>
  <c r="K31" i="27"/>
  <c r="M31" i="27"/>
  <c r="O31" i="27"/>
  <c r="N31" i="27" s="1"/>
  <c r="Q31" i="27"/>
  <c r="P31" i="27" s="1"/>
  <c r="S31" i="27"/>
  <c r="R31" i="27" s="1"/>
  <c r="U31" i="27"/>
  <c r="V31" i="27" s="1"/>
  <c r="W31" i="27"/>
  <c r="X31" i="27" s="1"/>
  <c r="Y31" i="27"/>
  <c r="Z31" i="27" s="1"/>
  <c r="AA31" i="27"/>
  <c r="AB31" i="27" s="1"/>
  <c r="AC31" i="27"/>
  <c r="AD31" i="27" s="1"/>
  <c r="AE31" i="27"/>
  <c r="AF31" i="27" s="1"/>
  <c r="AG31" i="27"/>
  <c r="AH31" i="27" s="1"/>
  <c r="AI31" i="27"/>
  <c r="AJ31" i="27" s="1"/>
  <c r="AK31" i="27"/>
  <c r="AL31" i="27" s="1"/>
  <c r="AM31" i="27"/>
  <c r="AN31" i="27" s="1"/>
  <c r="AO31" i="27"/>
  <c r="AP31" i="27" s="1"/>
  <c r="D32" i="27"/>
  <c r="E32" i="27"/>
  <c r="G32" i="27"/>
  <c r="H32" i="27" s="1"/>
  <c r="I32" i="27"/>
  <c r="J32" i="27" s="1"/>
  <c r="K32" i="27"/>
  <c r="M32" i="27"/>
  <c r="O32" i="27"/>
  <c r="N32" i="27" s="1"/>
  <c r="Q32" i="27"/>
  <c r="P32" i="27" s="1"/>
  <c r="S32" i="27"/>
  <c r="R32" i="27" s="1"/>
  <c r="U32" i="27"/>
  <c r="V32" i="27" s="1"/>
  <c r="W32" i="27"/>
  <c r="X32" i="27" s="1"/>
  <c r="Y32" i="27"/>
  <c r="Z32" i="27" s="1"/>
  <c r="AA32" i="27"/>
  <c r="AB32" i="27" s="1"/>
  <c r="AC32" i="27"/>
  <c r="AD32" i="27" s="1"/>
  <c r="AE32" i="27"/>
  <c r="AF32" i="27" s="1"/>
  <c r="AG32" i="27"/>
  <c r="AH32" i="27" s="1"/>
  <c r="AI32" i="27"/>
  <c r="AJ32" i="27" s="1"/>
  <c r="AK32" i="27"/>
  <c r="AL32" i="27" s="1"/>
  <c r="AM32" i="27"/>
  <c r="AN32" i="27" s="1"/>
  <c r="AO32" i="27"/>
  <c r="AP32" i="27" s="1"/>
  <c r="B33" i="27"/>
  <c r="D33" i="27"/>
  <c r="E33" i="27"/>
  <c r="G33" i="27"/>
  <c r="H33" i="27" s="1"/>
  <c r="I33" i="27"/>
  <c r="J33" i="27" s="1"/>
  <c r="K33" i="27"/>
  <c r="F33" i="27" s="1"/>
  <c r="M33" i="27"/>
  <c r="O33" i="27"/>
  <c r="N33" i="27" s="1"/>
  <c r="Q33" i="27"/>
  <c r="P33" i="27" s="1"/>
  <c r="S33" i="27"/>
  <c r="R33" i="27" s="1"/>
  <c r="U33" i="27"/>
  <c r="V33" i="27" s="1"/>
  <c r="W33" i="27"/>
  <c r="X33" i="27" s="1"/>
  <c r="Y33" i="27"/>
  <c r="Z33" i="27" s="1"/>
  <c r="AA33" i="27"/>
  <c r="AB33" i="27" s="1"/>
  <c r="AC33" i="27"/>
  <c r="AD33" i="27" s="1"/>
  <c r="AE33" i="27"/>
  <c r="AF33" i="27" s="1"/>
  <c r="AG33" i="27"/>
  <c r="AH33" i="27" s="1"/>
  <c r="AI33" i="27"/>
  <c r="AJ33" i="27" s="1"/>
  <c r="AK33" i="27"/>
  <c r="AL33" i="27" s="1"/>
  <c r="AM33" i="27"/>
  <c r="AN33" i="27" s="1"/>
  <c r="AO33" i="27"/>
  <c r="AP33" i="27" s="1"/>
  <c r="A34" i="27"/>
  <c r="B34" i="27"/>
  <c r="D34" i="27"/>
  <c r="E34" i="27"/>
  <c r="G34" i="27"/>
  <c r="H34" i="27" s="1"/>
  <c r="I34" i="27"/>
  <c r="J34" i="27" s="1"/>
  <c r="K34" i="27"/>
  <c r="F34" i="27" s="1"/>
  <c r="M34" i="27"/>
  <c r="O34" i="27"/>
  <c r="N34" i="27" s="1"/>
  <c r="Q34" i="27"/>
  <c r="P34" i="27" s="1"/>
  <c r="S34" i="27"/>
  <c r="R34" i="27" s="1"/>
  <c r="U34" i="27"/>
  <c r="V34" i="27" s="1"/>
  <c r="W34" i="27"/>
  <c r="X34" i="27" s="1"/>
  <c r="Y34" i="27"/>
  <c r="Z34" i="27" s="1"/>
  <c r="AA34" i="27"/>
  <c r="AB34" i="27" s="1"/>
  <c r="AC34" i="27"/>
  <c r="AD34" i="27" s="1"/>
  <c r="AE34" i="27"/>
  <c r="AF34" i="27" s="1"/>
  <c r="AG34" i="27"/>
  <c r="AH34" i="27" s="1"/>
  <c r="AI34" i="27"/>
  <c r="AJ34" i="27" s="1"/>
  <c r="AK34" i="27"/>
  <c r="AL34" i="27" s="1"/>
  <c r="AM34" i="27"/>
  <c r="AN34" i="27" s="1"/>
  <c r="AO34" i="27"/>
  <c r="AP34" i="27" s="1"/>
  <c r="A1" i="18"/>
  <c r="A2" i="18"/>
  <c r="B2" i="18"/>
  <c r="C2" i="18"/>
  <c r="D2" i="18"/>
  <c r="K3" i="18"/>
  <c r="M3" i="18"/>
  <c r="O3" i="18"/>
  <c r="Q3" i="18"/>
  <c r="S3" i="18"/>
  <c r="U3" i="18"/>
  <c r="W3" i="18"/>
  <c r="Y3" i="18"/>
  <c r="AA3" i="18"/>
  <c r="AC3" i="18"/>
  <c r="AE3" i="18"/>
  <c r="AG3" i="18"/>
  <c r="AI3" i="18"/>
  <c r="AK3" i="18"/>
  <c r="AM3" i="18"/>
  <c r="AO3" i="18"/>
  <c r="A4" i="18"/>
  <c r="B4" i="18"/>
  <c r="C4" i="18"/>
  <c r="D4" i="18"/>
  <c r="E4" i="18"/>
  <c r="F4" i="18" s="1"/>
  <c r="G4" i="18"/>
  <c r="H4" i="18" s="1"/>
  <c r="I4" i="18"/>
  <c r="J4" i="18" s="1"/>
  <c r="K4" i="18"/>
  <c r="L4" i="18" s="1"/>
  <c r="M4" i="18"/>
  <c r="N4" i="18" s="1"/>
  <c r="O4" i="18"/>
  <c r="P4" i="18" s="1"/>
  <c r="Q4" i="18"/>
  <c r="R4" i="18" s="1"/>
  <c r="S4" i="18"/>
  <c r="T4" i="18" s="1"/>
  <c r="U4" i="18"/>
  <c r="V4" i="18" s="1"/>
  <c r="W4" i="18"/>
  <c r="X4" i="18" s="1"/>
  <c r="Y4" i="18"/>
  <c r="Z4" i="18" s="1"/>
  <c r="AA4" i="18"/>
  <c r="AB4" i="18" s="1"/>
  <c r="AC4" i="18"/>
  <c r="AD4" i="18" s="1"/>
  <c r="AE4" i="18"/>
  <c r="AF4" i="18" s="1"/>
  <c r="AG4" i="18"/>
  <c r="AH4" i="18" s="1"/>
  <c r="AI4" i="18"/>
  <c r="AJ4" i="18" s="1"/>
  <c r="AK4" i="18"/>
  <c r="AL4" i="18" s="1"/>
  <c r="AM4" i="18"/>
  <c r="AN4" i="18" s="1"/>
  <c r="AO4" i="18"/>
  <c r="AP4" i="18" s="1"/>
  <c r="AQ4" i="18"/>
  <c r="AR4" i="18" s="1"/>
  <c r="B5" i="18"/>
  <c r="C5" i="18"/>
  <c r="D5" i="18"/>
  <c r="E5" i="18"/>
  <c r="F5" i="18" s="1"/>
  <c r="G5" i="18"/>
  <c r="H5" i="18" s="1"/>
  <c r="I5" i="18"/>
  <c r="J5" i="18" s="1"/>
  <c r="K5" i="18"/>
  <c r="L5" i="18" s="1"/>
  <c r="AQ5" i="18" s="1"/>
  <c r="AR5" i="18" s="1"/>
  <c r="M5" i="18"/>
  <c r="N5" i="18" s="1"/>
  <c r="O5" i="18"/>
  <c r="P5" i="18" s="1"/>
  <c r="Q5" i="18"/>
  <c r="R5" i="18" s="1"/>
  <c r="S5" i="18"/>
  <c r="T5" i="18" s="1"/>
  <c r="U5" i="18"/>
  <c r="V5" i="18" s="1"/>
  <c r="W5" i="18"/>
  <c r="X5" i="18" s="1"/>
  <c r="Y5" i="18"/>
  <c r="Z5" i="18" s="1"/>
  <c r="AA5" i="18"/>
  <c r="AB5" i="18" s="1"/>
  <c r="AC5" i="18"/>
  <c r="AD5" i="18" s="1"/>
  <c r="AE5" i="18"/>
  <c r="AF5" i="18" s="1"/>
  <c r="AG5" i="18"/>
  <c r="AH5" i="18" s="1"/>
  <c r="AI5" i="18"/>
  <c r="AJ5" i="18" s="1"/>
  <c r="AK5" i="18"/>
  <c r="AL5" i="18" s="1"/>
  <c r="AM5" i="18"/>
  <c r="AN5" i="18" s="1"/>
  <c r="AO5" i="18"/>
  <c r="AP5" i="18" s="1"/>
  <c r="B6" i="18"/>
  <c r="D6" i="18"/>
  <c r="E6" i="18"/>
  <c r="F6" i="18" s="1"/>
  <c r="G6" i="18"/>
  <c r="H6" i="18" s="1"/>
  <c r="I6" i="18"/>
  <c r="J6" i="18" s="1"/>
  <c r="K6" i="18"/>
  <c r="L6" i="18" s="1"/>
  <c r="M6" i="18"/>
  <c r="N6" i="18" s="1"/>
  <c r="O6" i="18"/>
  <c r="P6" i="18" s="1"/>
  <c r="Q6" i="18"/>
  <c r="R6" i="18" s="1"/>
  <c r="S6" i="18"/>
  <c r="T6" i="18" s="1"/>
  <c r="U6" i="18"/>
  <c r="V6" i="18" s="1"/>
  <c r="W6" i="18"/>
  <c r="X6" i="18" s="1"/>
  <c r="Y6" i="18"/>
  <c r="Z6" i="18" s="1"/>
  <c r="AA6" i="18"/>
  <c r="AB6" i="18" s="1"/>
  <c r="AC6" i="18"/>
  <c r="AD6" i="18" s="1"/>
  <c r="AE6" i="18"/>
  <c r="AF6" i="18" s="1"/>
  <c r="AG6" i="18"/>
  <c r="AH6" i="18" s="1"/>
  <c r="AI6" i="18"/>
  <c r="AJ6" i="18" s="1"/>
  <c r="AK6" i="18"/>
  <c r="AL6" i="18" s="1"/>
  <c r="AM6" i="18"/>
  <c r="AN6" i="18" s="1"/>
  <c r="AO6" i="18"/>
  <c r="AP6" i="18" s="1"/>
  <c r="AQ6" i="18"/>
  <c r="AR6" i="18" s="1"/>
  <c r="B7" i="18"/>
  <c r="D7" i="18"/>
  <c r="E7" i="18"/>
  <c r="F7" i="18" s="1"/>
  <c r="G7" i="18"/>
  <c r="H7" i="18" s="1"/>
  <c r="I7" i="18"/>
  <c r="J7" i="18" s="1"/>
  <c r="K7" i="18"/>
  <c r="L7" i="18" s="1"/>
  <c r="AQ7" i="18" s="1"/>
  <c r="M7" i="18"/>
  <c r="N7" i="18" s="1"/>
  <c r="O7" i="18"/>
  <c r="P7" i="18" s="1"/>
  <c r="Q7" i="18"/>
  <c r="R7" i="18" s="1"/>
  <c r="S7" i="18"/>
  <c r="T7" i="18" s="1"/>
  <c r="U7" i="18"/>
  <c r="V7" i="18" s="1"/>
  <c r="W7" i="18"/>
  <c r="X7" i="18" s="1"/>
  <c r="Y7" i="18"/>
  <c r="Z7" i="18" s="1"/>
  <c r="AA7" i="18"/>
  <c r="AB7" i="18" s="1"/>
  <c r="AC7" i="18"/>
  <c r="AD7" i="18" s="1"/>
  <c r="AE7" i="18"/>
  <c r="AF7" i="18" s="1"/>
  <c r="AG7" i="18"/>
  <c r="AH7" i="18" s="1"/>
  <c r="AI7" i="18"/>
  <c r="AJ7" i="18" s="1"/>
  <c r="AK7" i="18"/>
  <c r="AL7" i="18" s="1"/>
  <c r="AM7" i="18"/>
  <c r="AN7" i="18" s="1"/>
  <c r="AO7" i="18"/>
  <c r="AP7" i="18" s="1"/>
  <c r="AR7" i="18"/>
  <c r="B8" i="18"/>
  <c r="D8" i="18"/>
  <c r="E8" i="18"/>
  <c r="F8" i="18" s="1"/>
  <c r="G8" i="18"/>
  <c r="H8" i="18" s="1"/>
  <c r="I8" i="18"/>
  <c r="J8" i="18" s="1"/>
  <c r="K8" i="18"/>
  <c r="L8" i="18" s="1"/>
  <c r="M8" i="18"/>
  <c r="N8" i="18" s="1"/>
  <c r="O8" i="18"/>
  <c r="P8" i="18" s="1"/>
  <c r="Q8" i="18"/>
  <c r="R8" i="18" s="1"/>
  <c r="S8" i="18"/>
  <c r="T8" i="18" s="1"/>
  <c r="U8" i="18"/>
  <c r="V8" i="18" s="1"/>
  <c r="W8" i="18"/>
  <c r="X8" i="18" s="1"/>
  <c r="Y8" i="18"/>
  <c r="Z8" i="18" s="1"/>
  <c r="AA8" i="18"/>
  <c r="AB8" i="18" s="1"/>
  <c r="AC8" i="18"/>
  <c r="AD8" i="18" s="1"/>
  <c r="AE8" i="18"/>
  <c r="AF8" i="18" s="1"/>
  <c r="AG8" i="18"/>
  <c r="AH8" i="18" s="1"/>
  <c r="AI8" i="18"/>
  <c r="AJ8" i="18" s="1"/>
  <c r="AK8" i="18"/>
  <c r="AL8" i="18" s="1"/>
  <c r="AM8" i="18"/>
  <c r="AN8" i="18" s="1"/>
  <c r="AO8" i="18"/>
  <c r="AP8" i="18" s="1"/>
  <c r="AQ8" i="18"/>
  <c r="AR8" i="18" s="1"/>
  <c r="B9" i="18"/>
  <c r="D9" i="18"/>
  <c r="E9" i="18"/>
  <c r="F9" i="18" s="1"/>
  <c r="G9" i="18"/>
  <c r="H9" i="18" s="1"/>
  <c r="I9" i="18"/>
  <c r="J9" i="18" s="1"/>
  <c r="K9" i="18"/>
  <c r="L9" i="18" s="1"/>
  <c r="AQ9" i="18" s="1"/>
  <c r="AR9" i="18" s="1"/>
  <c r="M9" i="18"/>
  <c r="N9" i="18" s="1"/>
  <c r="O9" i="18"/>
  <c r="P9" i="18" s="1"/>
  <c r="Q9" i="18"/>
  <c r="R9" i="18" s="1"/>
  <c r="S9" i="18"/>
  <c r="T9" i="18" s="1"/>
  <c r="U9" i="18"/>
  <c r="V9" i="18" s="1"/>
  <c r="W9" i="18"/>
  <c r="X9" i="18" s="1"/>
  <c r="Y9" i="18"/>
  <c r="Z9" i="18" s="1"/>
  <c r="AA9" i="18"/>
  <c r="AB9" i="18" s="1"/>
  <c r="AC9" i="18"/>
  <c r="AD9" i="18" s="1"/>
  <c r="AE9" i="18"/>
  <c r="AF9" i="18" s="1"/>
  <c r="AG9" i="18"/>
  <c r="AH9" i="18" s="1"/>
  <c r="AI9" i="18"/>
  <c r="AJ9" i="18" s="1"/>
  <c r="AK9" i="18"/>
  <c r="AL9" i="18" s="1"/>
  <c r="AM9" i="18"/>
  <c r="AN9" i="18" s="1"/>
  <c r="AO9" i="18"/>
  <c r="AP9" i="18" s="1"/>
  <c r="B10" i="18"/>
  <c r="C10" i="18"/>
  <c r="D10" i="18"/>
  <c r="E10" i="18"/>
  <c r="F10" i="18" s="1"/>
  <c r="G10" i="18"/>
  <c r="H10" i="18" s="1"/>
  <c r="I10" i="18"/>
  <c r="J10" i="18" s="1"/>
  <c r="K10" i="18"/>
  <c r="L10" i="18" s="1"/>
  <c r="M10" i="18"/>
  <c r="N10" i="18" s="1"/>
  <c r="O10" i="18"/>
  <c r="P10" i="18" s="1"/>
  <c r="Q10" i="18"/>
  <c r="R10" i="18" s="1"/>
  <c r="S10" i="18"/>
  <c r="T10" i="18" s="1"/>
  <c r="U10" i="18"/>
  <c r="V10" i="18" s="1"/>
  <c r="W10" i="18"/>
  <c r="X10" i="18" s="1"/>
  <c r="Y10" i="18"/>
  <c r="Z10" i="18" s="1"/>
  <c r="AA10" i="18"/>
  <c r="AB10" i="18" s="1"/>
  <c r="AC10" i="18"/>
  <c r="AD10" i="18" s="1"/>
  <c r="AE10" i="18"/>
  <c r="AF10" i="18" s="1"/>
  <c r="AG10" i="18"/>
  <c r="AH10" i="18" s="1"/>
  <c r="AI10" i="18"/>
  <c r="AJ10" i="18" s="1"/>
  <c r="AK10" i="18"/>
  <c r="AL10" i="18" s="1"/>
  <c r="AM10" i="18"/>
  <c r="AN10" i="18" s="1"/>
  <c r="AO10" i="18"/>
  <c r="AP10" i="18" s="1"/>
  <c r="AQ10" i="18"/>
  <c r="AR10" i="18" s="1"/>
  <c r="B11" i="18"/>
  <c r="D11" i="18"/>
  <c r="E11" i="18"/>
  <c r="F11" i="18" s="1"/>
  <c r="G11" i="18"/>
  <c r="H11" i="18" s="1"/>
  <c r="I11" i="18"/>
  <c r="J11" i="18" s="1"/>
  <c r="K11" i="18"/>
  <c r="L11" i="18" s="1"/>
  <c r="AQ11" i="18" s="1"/>
  <c r="AR11" i="18" s="1"/>
  <c r="M11" i="18"/>
  <c r="N11" i="18" s="1"/>
  <c r="O11" i="18"/>
  <c r="P11" i="18" s="1"/>
  <c r="Q11" i="18"/>
  <c r="R11" i="18" s="1"/>
  <c r="S11" i="18"/>
  <c r="T11" i="18" s="1"/>
  <c r="U11" i="18"/>
  <c r="V11" i="18" s="1"/>
  <c r="W11" i="18"/>
  <c r="X11" i="18" s="1"/>
  <c r="Y11" i="18"/>
  <c r="Z11" i="18" s="1"/>
  <c r="AA11" i="18"/>
  <c r="AB11" i="18" s="1"/>
  <c r="AC11" i="18"/>
  <c r="AD11" i="18" s="1"/>
  <c r="AE11" i="18"/>
  <c r="AF11" i="18" s="1"/>
  <c r="AG11" i="18"/>
  <c r="AH11" i="18" s="1"/>
  <c r="AI11" i="18"/>
  <c r="AJ11" i="18" s="1"/>
  <c r="AK11" i="18"/>
  <c r="AL11" i="18" s="1"/>
  <c r="AM11" i="18"/>
  <c r="AN11" i="18" s="1"/>
  <c r="AO11" i="18"/>
  <c r="AP11" i="18" s="1"/>
  <c r="B12" i="18"/>
  <c r="D12" i="18"/>
  <c r="E12" i="18"/>
  <c r="F12" i="18" s="1"/>
  <c r="G12" i="18"/>
  <c r="H12" i="18" s="1"/>
  <c r="I12" i="18"/>
  <c r="J12" i="18" s="1"/>
  <c r="K12" i="18"/>
  <c r="L12" i="18" s="1"/>
  <c r="M12" i="18"/>
  <c r="N12" i="18" s="1"/>
  <c r="O12" i="18"/>
  <c r="P12" i="18" s="1"/>
  <c r="Q12" i="18"/>
  <c r="R12" i="18" s="1"/>
  <c r="S12" i="18"/>
  <c r="T12" i="18" s="1"/>
  <c r="U12" i="18"/>
  <c r="V12" i="18" s="1"/>
  <c r="W12" i="18"/>
  <c r="X12" i="18" s="1"/>
  <c r="Y12" i="18"/>
  <c r="Z12" i="18" s="1"/>
  <c r="AA12" i="18"/>
  <c r="AB12" i="18" s="1"/>
  <c r="AC12" i="18"/>
  <c r="AD12" i="18" s="1"/>
  <c r="AE12" i="18"/>
  <c r="AF12" i="18" s="1"/>
  <c r="AG12" i="18"/>
  <c r="AH12" i="18" s="1"/>
  <c r="AI12" i="18"/>
  <c r="AJ12" i="18" s="1"/>
  <c r="AK12" i="18"/>
  <c r="AL12" i="18" s="1"/>
  <c r="AM12" i="18"/>
  <c r="AN12" i="18" s="1"/>
  <c r="AO12" i="18"/>
  <c r="AP12" i="18" s="1"/>
  <c r="AQ12" i="18"/>
  <c r="AR12" i="18" s="1"/>
  <c r="B13" i="18"/>
  <c r="D13" i="18"/>
  <c r="E13" i="18"/>
  <c r="F13" i="18" s="1"/>
  <c r="G13" i="18"/>
  <c r="H13" i="18" s="1"/>
  <c r="I13" i="18"/>
  <c r="J13" i="18" s="1"/>
  <c r="K13" i="18"/>
  <c r="L13" i="18" s="1"/>
  <c r="AQ13" i="18" s="1"/>
  <c r="AR13" i="18" s="1"/>
  <c r="M13" i="18"/>
  <c r="N13" i="18" s="1"/>
  <c r="O13" i="18"/>
  <c r="P13" i="18" s="1"/>
  <c r="Q13" i="18"/>
  <c r="R13" i="18" s="1"/>
  <c r="S13" i="18"/>
  <c r="T13" i="18" s="1"/>
  <c r="U13" i="18"/>
  <c r="V13" i="18" s="1"/>
  <c r="W13" i="18"/>
  <c r="X13" i="18" s="1"/>
  <c r="Y13" i="18"/>
  <c r="Z13" i="18" s="1"/>
  <c r="AA13" i="18"/>
  <c r="AB13" i="18" s="1"/>
  <c r="AC13" i="18"/>
  <c r="AD13" i="18" s="1"/>
  <c r="AE13" i="18"/>
  <c r="AF13" i="18" s="1"/>
  <c r="AG13" i="18"/>
  <c r="AH13" i="18" s="1"/>
  <c r="AI13" i="18"/>
  <c r="AJ13" i="18" s="1"/>
  <c r="AK13" i="18"/>
  <c r="AL13" i="18" s="1"/>
  <c r="AM13" i="18"/>
  <c r="AN13" i="18" s="1"/>
  <c r="AO13" i="18"/>
  <c r="AP13" i="18" s="1"/>
  <c r="B14" i="18"/>
  <c r="C14" i="18"/>
  <c r="D14" i="18"/>
  <c r="E14" i="18"/>
  <c r="F14" i="18" s="1"/>
  <c r="G14" i="18"/>
  <c r="H14" i="18" s="1"/>
  <c r="I14" i="18"/>
  <c r="J14" i="18" s="1"/>
  <c r="K14" i="18"/>
  <c r="L14" i="18" s="1"/>
  <c r="AQ14" i="18" s="1"/>
  <c r="AR14" i="18" s="1"/>
  <c r="M14" i="18"/>
  <c r="N14" i="18" s="1"/>
  <c r="O14" i="18"/>
  <c r="P14" i="18" s="1"/>
  <c r="Q14" i="18"/>
  <c r="R14" i="18" s="1"/>
  <c r="S14" i="18"/>
  <c r="T14" i="18" s="1"/>
  <c r="U14" i="18"/>
  <c r="V14" i="18" s="1"/>
  <c r="W14" i="18"/>
  <c r="X14" i="18" s="1"/>
  <c r="Y14" i="18"/>
  <c r="Z14" i="18" s="1"/>
  <c r="AA14" i="18"/>
  <c r="AB14" i="18" s="1"/>
  <c r="AC14" i="18"/>
  <c r="AD14" i="18" s="1"/>
  <c r="AE14" i="18"/>
  <c r="AF14" i="18" s="1"/>
  <c r="AG14" i="18"/>
  <c r="AH14" i="18" s="1"/>
  <c r="AI14" i="18"/>
  <c r="AJ14" i="18" s="1"/>
  <c r="AK14" i="18"/>
  <c r="AL14" i="18" s="1"/>
  <c r="AM14" i="18"/>
  <c r="AN14" i="18" s="1"/>
  <c r="AO14" i="18"/>
  <c r="AP14" i="18" s="1"/>
  <c r="B15" i="18"/>
  <c r="C15" i="18"/>
  <c r="D15" i="18"/>
  <c r="E15" i="18"/>
  <c r="F15" i="18" s="1"/>
  <c r="G15" i="18"/>
  <c r="H15" i="18" s="1"/>
  <c r="I15" i="18"/>
  <c r="J15" i="18" s="1"/>
  <c r="K15" i="18"/>
  <c r="L15" i="18" s="1"/>
  <c r="AQ15" i="18" s="1"/>
  <c r="AR15" i="18" s="1"/>
  <c r="M15" i="18"/>
  <c r="N15" i="18" s="1"/>
  <c r="O15" i="18"/>
  <c r="P15" i="18" s="1"/>
  <c r="Q15" i="18"/>
  <c r="R15" i="18" s="1"/>
  <c r="S15" i="18"/>
  <c r="T15" i="18" s="1"/>
  <c r="U15" i="18"/>
  <c r="V15" i="18" s="1"/>
  <c r="W15" i="18"/>
  <c r="X15" i="18" s="1"/>
  <c r="Y15" i="18"/>
  <c r="Z15" i="18" s="1"/>
  <c r="AA15" i="18"/>
  <c r="AB15" i="18" s="1"/>
  <c r="AC15" i="18"/>
  <c r="AD15" i="18" s="1"/>
  <c r="AE15" i="18"/>
  <c r="AF15" i="18" s="1"/>
  <c r="AG15" i="18"/>
  <c r="AH15" i="18" s="1"/>
  <c r="AI15" i="18"/>
  <c r="AJ15" i="18" s="1"/>
  <c r="AK15" i="18"/>
  <c r="AL15" i="18" s="1"/>
  <c r="AM15" i="18"/>
  <c r="AN15" i="18" s="1"/>
  <c r="AO15" i="18"/>
  <c r="AP15" i="18" s="1"/>
  <c r="B16" i="18"/>
  <c r="C16" i="18"/>
  <c r="D16" i="18"/>
  <c r="E16" i="18"/>
  <c r="F16" i="18" s="1"/>
  <c r="G16" i="18"/>
  <c r="H16" i="18" s="1"/>
  <c r="I16" i="18"/>
  <c r="J16" i="18" s="1"/>
  <c r="K16" i="18"/>
  <c r="L16" i="18" s="1"/>
  <c r="AQ16" i="18" s="1"/>
  <c r="AR16" i="18" s="1"/>
  <c r="M16" i="18"/>
  <c r="N16" i="18" s="1"/>
  <c r="O16" i="18"/>
  <c r="P16" i="18" s="1"/>
  <c r="Q16" i="18"/>
  <c r="R16" i="18" s="1"/>
  <c r="S16" i="18"/>
  <c r="T16" i="18" s="1"/>
  <c r="U16" i="18"/>
  <c r="V16" i="18" s="1"/>
  <c r="W16" i="18"/>
  <c r="X16" i="18" s="1"/>
  <c r="Y16" i="18"/>
  <c r="Z16" i="18" s="1"/>
  <c r="AA16" i="18"/>
  <c r="AB16" i="18" s="1"/>
  <c r="AC16" i="18"/>
  <c r="AD16" i="18" s="1"/>
  <c r="AE16" i="18"/>
  <c r="AF16" i="18" s="1"/>
  <c r="AG16" i="18"/>
  <c r="AH16" i="18" s="1"/>
  <c r="AI16" i="18"/>
  <c r="AJ16" i="18" s="1"/>
  <c r="AK16" i="18"/>
  <c r="AL16" i="18" s="1"/>
  <c r="AM16" i="18"/>
  <c r="AN16" i="18" s="1"/>
  <c r="AO16" i="18"/>
  <c r="AP16" i="18" s="1"/>
  <c r="B17" i="18"/>
  <c r="C17" i="18"/>
  <c r="D17" i="18"/>
  <c r="E17" i="18"/>
  <c r="F17" i="18" s="1"/>
  <c r="G17" i="18"/>
  <c r="H17" i="18" s="1"/>
  <c r="I17" i="18"/>
  <c r="J17" i="18" s="1"/>
  <c r="K17" i="18"/>
  <c r="L17" i="18" s="1"/>
  <c r="AQ17" i="18" s="1"/>
  <c r="AR17" i="18" s="1"/>
  <c r="M17" i="18"/>
  <c r="N17" i="18" s="1"/>
  <c r="O17" i="18"/>
  <c r="P17" i="18" s="1"/>
  <c r="Q17" i="18"/>
  <c r="R17" i="18" s="1"/>
  <c r="S17" i="18"/>
  <c r="T17" i="18" s="1"/>
  <c r="U17" i="18"/>
  <c r="V17" i="18" s="1"/>
  <c r="W17" i="18"/>
  <c r="X17" i="18" s="1"/>
  <c r="Y17" i="18"/>
  <c r="Z17" i="18" s="1"/>
  <c r="AA17" i="18"/>
  <c r="AB17" i="18" s="1"/>
  <c r="AC17" i="18"/>
  <c r="AD17" i="18" s="1"/>
  <c r="AE17" i="18"/>
  <c r="AF17" i="18" s="1"/>
  <c r="AG17" i="18"/>
  <c r="AH17" i="18" s="1"/>
  <c r="AI17" i="18"/>
  <c r="AJ17" i="18" s="1"/>
  <c r="AK17" i="18"/>
  <c r="AL17" i="18" s="1"/>
  <c r="AM17" i="18"/>
  <c r="AN17" i="18" s="1"/>
  <c r="AO17" i="18"/>
  <c r="AP17" i="18" s="1"/>
  <c r="B18" i="18"/>
  <c r="C18" i="18"/>
  <c r="D18" i="18"/>
  <c r="E18" i="18"/>
  <c r="F18" i="18" s="1"/>
  <c r="G18" i="18"/>
  <c r="H18" i="18" s="1"/>
  <c r="I18" i="18"/>
  <c r="J18" i="18" s="1"/>
  <c r="K18" i="18"/>
  <c r="L18" i="18" s="1"/>
  <c r="AQ18" i="18" s="1"/>
  <c r="AR18" i="18" s="1"/>
  <c r="M18" i="18"/>
  <c r="N18" i="18" s="1"/>
  <c r="O18" i="18"/>
  <c r="P18" i="18" s="1"/>
  <c r="Q18" i="18"/>
  <c r="R18" i="18" s="1"/>
  <c r="S18" i="18"/>
  <c r="T18" i="18" s="1"/>
  <c r="U18" i="18"/>
  <c r="V18" i="18" s="1"/>
  <c r="W18" i="18"/>
  <c r="X18" i="18" s="1"/>
  <c r="Y18" i="18"/>
  <c r="Z18" i="18" s="1"/>
  <c r="AA18" i="18"/>
  <c r="AB18" i="18" s="1"/>
  <c r="AC18" i="18"/>
  <c r="AD18" i="18" s="1"/>
  <c r="AE18" i="18"/>
  <c r="AF18" i="18" s="1"/>
  <c r="AG18" i="18"/>
  <c r="AH18" i="18" s="1"/>
  <c r="AI18" i="18"/>
  <c r="AJ18" i="18" s="1"/>
  <c r="AK18" i="18"/>
  <c r="AL18" i="18" s="1"/>
  <c r="AM18" i="18"/>
  <c r="AN18" i="18" s="1"/>
  <c r="AO18" i="18"/>
  <c r="AP18" i="18" s="1"/>
  <c r="B19" i="18"/>
  <c r="C19" i="18"/>
  <c r="D19" i="18"/>
  <c r="E19" i="18"/>
  <c r="F19" i="18" s="1"/>
  <c r="G19" i="18"/>
  <c r="H19" i="18" s="1"/>
  <c r="I19" i="18"/>
  <c r="J19" i="18" s="1"/>
  <c r="K19" i="18"/>
  <c r="L19" i="18" s="1"/>
  <c r="AQ19" i="18" s="1"/>
  <c r="AR19" i="18" s="1"/>
  <c r="M19" i="18"/>
  <c r="N19" i="18" s="1"/>
  <c r="O19" i="18"/>
  <c r="P19" i="18" s="1"/>
  <c r="Q19" i="18"/>
  <c r="R19" i="18" s="1"/>
  <c r="S19" i="18"/>
  <c r="T19" i="18" s="1"/>
  <c r="U19" i="18"/>
  <c r="V19" i="18" s="1"/>
  <c r="W19" i="18"/>
  <c r="X19" i="18" s="1"/>
  <c r="Y19" i="18"/>
  <c r="Z19" i="18" s="1"/>
  <c r="AA19" i="18"/>
  <c r="AB19" i="18" s="1"/>
  <c r="AC19" i="18"/>
  <c r="AD19" i="18" s="1"/>
  <c r="AE19" i="18"/>
  <c r="AF19" i="18" s="1"/>
  <c r="AG19" i="18"/>
  <c r="AH19" i="18" s="1"/>
  <c r="AI19" i="18"/>
  <c r="AJ19" i="18" s="1"/>
  <c r="AK19" i="18"/>
  <c r="AL19" i="18" s="1"/>
  <c r="AM19" i="18"/>
  <c r="AN19" i="18" s="1"/>
  <c r="AO19" i="18"/>
  <c r="AP19" i="18" s="1"/>
  <c r="B20" i="18"/>
  <c r="C20" i="18"/>
  <c r="D20" i="18"/>
  <c r="E20" i="18"/>
  <c r="F20" i="18" s="1"/>
  <c r="G20" i="18"/>
  <c r="H20" i="18" s="1"/>
  <c r="I20" i="18"/>
  <c r="J20" i="18" s="1"/>
  <c r="K20" i="18"/>
  <c r="L20" i="18" s="1"/>
  <c r="AQ20" i="18" s="1"/>
  <c r="AR20" i="18" s="1"/>
  <c r="M20" i="18"/>
  <c r="N20" i="18" s="1"/>
  <c r="O20" i="18"/>
  <c r="P20" i="18" s="1"/>
  <c r="Q20" i="18"/>
  <c r="R20" i="18" s="1"/>
  <c r="S20" i="18"/>
  <c r="T20" i="18" s="1"/>
  <c r="U20" i="18"/>
  <c r="V20" i="18" s="1"/>
  <c r="W20" i="18"/>
  <c r="X20" i="18" s="1"/>
  <c r="Y20" i="18"/>
  <c r="Z20" i="18" s="1"/>
  <c r="AA20" i="18"/>
  <c r="AB20" i="18" s="1"/>
  <c r="AC20" i="18"/>
  <c r="AD20" i="18" s="1"/>
  <c r="AE20" i="18"/>
  <c r="AF20" i="18" s="1"/>
  <c r="AG20" i="18"/>
  <c r="AH20" i="18" s="1"/>
  <c r="AI20" i="18"/>
  <c r="AJ20" i="18" s="1"/>
  <c r="AK20" i="18"/>
  <c r="AL20" i="18" s="1"/>
  <c r="AM20" i="18"/>
  <c r="AN20" i="18" s="1"/>
  <c r="AO20" i="18"/>
  <c r="AP20" i="18" s="1"/>
  <c r="B21" i="18"/>
  <c r="D21" i="18"/>
  <c r="E21" i="18"/>
  <c r="F21" i="18" s="1"/>
  <c r="G21" i="18"/>
  <c r="H21" i="18" s="1"/>
  <c r="I21" i="18"/>
  <c r="J21" i="18" s="1"/>
  <c r="K21" i="18"/>
  <c r="L21" i="18" s="1"/>
  <c r="AQ21" i="18" s="1"/>
  <c r="AR21" i="18" s="1"/>
  <c r="M21" i="18"/>
  <c r="N21" i="18" s="1"/>
  <c r="O21" i="18"/>
  <c r="P21" i="18" s="1"/>
  <c r="Q21" i="18"/>
  <c r="R21" i="18" s="1"/>
  <c r="S21" i="18"/>
  <c r="T21" i="18" s="1"/>
  <c r="U21" i="18"/>
  <c r="V21" i="18" s="1"/>
  <c r="W21" i="18"/>
  <c r="X21" i="18" s="1"/>
  <c r="Y21" i="18"/>
  <c r="Z21" i="18" s="1"/>
  <c r="AA21" i="18"/>
  <c r="AB21" i="18" s="1"/>
  <c r="AC21" i="18"/>
  <c r="AD21" i="18" s="1"/>
  <c r="AE21" i="18"/>
  <c r="AF21" i="18" s="1"/>
  <c r="AG21" i="18"/>
  <c r="AH21" i="18" s="1"/>
  <c r="AI21" i="18"/>
  <c r="AJ21" i="18" s="1"/>
  <c r="AK21" i="18"/>
  <c r="AL21" i="18" s="1"/>
  <c r="AM21" i="18"/>
  <c r="AN21" i="18" s="1"/>
  <c r="AO21" i="18"/>
  <c r="AP21" i="18" s="1"/>
  <c r="B22" i="18"/>
  <c r="D22" i="18"/>
  <c r="E22" i="18"/>
  <c r="F22" i="18" s="1"/>
  <c r="G22" i="18"/>
  <c r="H22" i="18" s="1"/>
  <c r="I22" i="18"/>
  <c r="J22" i="18" s="1"/>
  <c r="K22" i="18"/>
  <c r="L22" i="18" s="1"/>
  <c r="AQ22" i="18" s="1"/>
  <c r="AR22" i="18" s="1"/>
  <c r="M22" i="18"/>
  <c r="N22" i="18" s="1"/>
  <c r="O22" i="18"/>
  <c r="P22" i="18" s="1"/>
  <c r="Q22" i="18"/>
  <c r="R22" i="18" s="1"/>
  <c r="S22" i="18"/>
  <c r="T22" i="18" s="1"/>
  <c r="U22" i="18"/>
  <c r="V22" i="18" s="1"/>
  <c r="W22" i="18"/>
  <c r="X22" i="18" s="1"/>
  <c r="Y22" i="18"/>
  <c r="Z22" i="18" s="1"/>
  <c r="AA22" i="18"/>
  <c r="AB22" i="18" s="1"/>
  <c r="AC22" i="18"/>
  <c r="AD22" i="18" s="1"/>
  <c r="AE22" i="18"/>
  <c r="AF22" i="18" s="1"/>
  <c r="AG22" i="18"/>
  <c r="AH22" i="18" s="1"/>
  <c r="AI22" i="18"/>
  <c r="AJ22" i="18" s="1"/>
  <c r="AK22" i="18"/>
  <c r="AL22" i="18" s="1"/>
  <c r="AM22" i="18"/>
  <c r="AN22" i="18" s="1"/>
  <c r="AO22" i="18"/>
  <c r="AP22" i="18" s="1"/>
  <c r="B23" i="18"/>
  <c r="D23" i="18"/>
  <c r="E23" i="18"/>
  <c r="F23" i="18" s="1"/>
  <c r="G23" i="18"/>
  <c r="H23" i="18" s="1"/>
  <c r="I23" i="18"/>
  <c r="J23" i="18" s="1"/>
  <c r="K23" i="18"/>
  <c r="L23" i="18" s="1"/>
  <c r="AQ23" i="18" s="1"/>
  <c r="AR23" i="18" s="1"/>
  <c r="M23" i="18"/>
  <c r="N23" i="18" s="1"/>
  <c r="O23" i="18"/>
  <c r="P23" i="18" s="1"/>
  <c r="Q23" i="18"/>
  <c r="R23" i="18" s="1"/>
  <c r="S23" i="18"/>
  <c r="T23" i="18" s="1"/>
  <c r="U23" i="18"/>
  <c r="V23" i="18" s="1"/>
  <c r="W23" i="18"/>
  <c r="X23" i="18" s="1"/>
  <c r="Y23" i="18"/>
  <c r="Z23" i="18" s="1"/>
  <c r="AA23" i="18"/>
  <c r="AB23" i="18" s="1"/>
  <c r="AC23" i="18"/>
  <c r="AD23" i="18" s="1"/>
  <c r="AE23" i="18"/>
  <c r="AF23" i="18" s="1"/>
  <c r="AG23" i="18"/>
  <c r="AH23" i="18" s="1"/>
  <c r="AI23" i="18"/>
  <c r="AJ23" i="18" s="1"/>
  <c r="AK23" i="18"/>
  <c r="AL23" i="18" s="1"/>
  <c r="AM23" i="18"/>
  <c r="AN23" i="18" s="1"/>
  <c r="AO23" i="18"/>
  <c r="AP23" i="18" s="1"/>
  <c r="B24" i="18"/>
  <c r="D24" i="18"/>
  <c r="E24" i="18"/>
  <c r="F24" i="18" s="1"/>
  <c r="G24" i="18"/>
  <c r="H24" i="18" s="1"/>
  <c r="I24" i="18"/>
  <c r="J24" i="18" s="1"/>
  <c r="K24" i="18"/>
  <c r="L24" i="18" s="1"/>
  <c r="AQ24" i="18" s="1"/>
  <c r="AR24" i="18" s="1"/>
  <c r="M24" i="18"/>
  <c r="N24" i="18" s="1"/>
  <c r="O24" i="18"/>
  <c r="P24" i="18" s="1"/>
  <c r="Q24" i="18"/>
  <c r="R24" i="18" s="1"/>
  <c r="S24" i="18"/>
  <c r="T24" i="18" s="1"/>
  <c r="U24" i="18"/>
  <c r="V24" i="18" s="1"/>
  <c r="W24" i="18"/>
  <c r="X24" i="18" s="1"/>
  <c r="Y24" i="18"/>
  <c r="Z24" i="18" s="1"/>
  <c r="AA24" i="18"/>
  <c r="AB24" i="18" s="1"/>
  <c r="AC24" i="18"/>
  <c r="AD24" i="18" s="1"/>
  <c r="AE24" i="18"/>
  <c r="AF24" i="18" s="1"/>
  <c r="AG24" i="18"/>
  <c r="AH24" i="18" s="1"/>
  <c r="AI24" i="18"/>
  <c r="AJ24" i="18" s="1"/>
  <c r="AK24" i="18"/>
  <c r="AL24" i="18" s="1"/>
  <c r="AM24" i="18"/>
  <c r="AN24" i="18" s="1"/>
  <c r="AO24" i="18"/>
  <c r="AP24" i="18" s="1"/>
  <c r="B25" i="18"/>
  <c r="D25" i="18"/>
  <c r="E25" i="18"/>
  <c r="F25" i="18" s="1"/>
  <c r="G25" i="18"/>
  <c r="H25" i="18" s="1"/>
  <c r="I25" i="18"/>
  <c r="J25" i="18" s="1"/>
  <c r="K25" i="18"/>
  <c r="L25" i="18" s="1"/>
  <c r="AQ25" i="18" s="1"/>
  <c r="AR25" i="18" s="1"/>
  <c r="M25" i="18"/>
  <c r="N25" i="18" s="1"/>
  <c r="O25" i="18"/>
  <c r="P25" i="18" s="1"/>
  <c r="Q25" i="18"/>
  <c r="R25" i="18" s="1"/>
  <c r="S25" i="18"/>
  <c r="T25" i="18" s="1"/>
  <c r="U25" i="18"/>
  <c r="V25" i="18" s="1"/>
  <c r="W25" i="18"/>
  <c r="X25" i="18" s="1"/>
  <c r="Y25" i="18"/>
  <c r="Z25" i="18" s="1"/>
  <c r="AA25" i="18"/>
  <c r="AB25" i="18" s="1"/>
  <c r="AC25" i="18"/>
  <c r="AD25" i="18" s="1"/>
  <c r="AE25" i="18"/>
  <c r="AF25" i="18" s="1"/>
  <c r="AG25" i="18"/>
  <c r="AH25" i="18" s="1"/>
  <c r="AI25" i="18"/>
  <c r="AJ25" i="18" s="1"/>
  <c r="AK25" i="18"/>
  <c r="AL25" i="18" s="1"/>
  <c r="AM25" i="18"/>
  <c r="AN25" i="18" s="1"/>
  <c r="AO25" i="18"/>
  <c r="AP25" i="18" s="1"/>
  <c r="B26" i="18"/>
  <c r="D26" i="18"/>
  <c r="E26" i="18"/>
  <c r="F26" i="18" s="1"/>
  <c r="G26" i="18"/>
  <c r="H26" i="18" s="1"/>
  <c r="I26" i="18"/>
  <c r="J26" i="18" s="1"/>
  <c r="K26" i="18"/>
  <c r="L26" i="18" s="1"/>
  <c r="AQ26" i="18" s="1"/>
  <c r="AR26" i="18" s="1"/>
  <c r="M26" i="18"/>
  <c r="N26" i="18" s="1"/>
  <c r="O26" i="18"/>
  <c r="P26" i="18" s="1"/>
  <c r="Q26" i="18"/>
  <c r="R26" i="18" s="1"/>
  <c r="S26" i="18"/>
  <c r="T26" i="18" s="1"/>
  <c r="U26" i="18"/>
  <c r="V26" i="18" s="1"/>
  <c r="W26" i="18"/>
  <c r="X26" i="18" s="1"/>
  <c r="Y26" i="18"/>
  <c r="Z26" i="18" s="1"/>
  <c r="AA26" i="18"/>
  <c r="AB26" i="18" s="1"/>
  <c r="AC26" i="18"/>
  <c r="AD26" i="18" s="1"/>
  <c r="AE26" i="18"/>
  <c r="AF26" i="18" s="1"/>
  <c r="AG26" i="18"/>
  <c r="AH26" i="18" s="1"/>
  <c r="AI26" i="18"/>
  <c r="AJ26" i="18" s="1"/>
  <c r="AK26" i="18"/>
  <c r="AL26" i="18" s="1"/>
  <c r="AM26" i="18"/>
  <c r="AN26" i="18" s="1"/>
  <c r="AO26" i="18"/>
  <c r="AP26" i="18" s="1"/>
  <c r="B27" i="18"/>
  <c r="D27" i="18"/>
  <c r="E27" i="18"/>
  <c r="F27" i="18" s="1"/>
  <c r="G27" i="18"/>
  <c r="H27" i="18" s="1"/>
  <c r="I27" i="18"/>
  <c r="J27" i="18" s="1"/>
  <c r="K27" i="18"/>
  <c r="L27" i="18" s="1"/>
  <c r="AQ27" i="18" s="1"/>
  <c r="AR27" i="18" s="1"/>
  <c r="M27" i="18"/>
  <c r="N27" i="18" s="1"/>
  <c r="O27" i="18"/>
  <c r="P27" i="18" s="1"/>
  <c r="Q27" i="18"/>
  <c r="R27" i="18" s="1"/>
  <c r="S27" i="18"/>
  <c r="T27" i="18" s="1"/>
  <c r="U27" i="18"/>
  <c r="V27" i="18" s="1"/>
  <c r="W27" i="18"/>
  <c r="X27" i="18" s="1"/>
  <c r="Y27" i="18"/>
  <c r="Z27" i="18" s="1"/>
  <c r="AA27" i="18"/>
  <c r="AB27" i="18" s="1"/>
  <c r="AC27" i="18"/>
  <c r="AD27" i="18" s="1"/>
  <c r="AE27" i="18"/>
  <c r="AF27" i="18" s="1"/>
  <c r="AG27" i="18"/>
  <c r="AH27" i="18" s="1"/>
  <c r="AI27" i="18"/>
  <c r="AJ27" i="18" s="1"/>
  <c r="AK27" i="18"/>
  <c r="AL27" i="18" s="1"/>
  <c r="AM27" i="18"/>
  <c r="AN27" i="18" s="1"/>
  <c r="AO27" i="18"/>
  <c r="AP27" i="18" s="1"/>
  <c r="B28" i="18"/>
  <c r="D28" i="18"/>
  <c r="E28" i="18"/>
  <c r="F28" i="18" s="1"/>
  <c r="G28" i="18"/>
  <c r="H28" i="18" s="1"/>
  <c r="I28" i="18"/>
  <c r="J28" i="18" s="1"/>
  <c r="K28" i="18"/>
  <c r="L28" i="18" s="1"/>
  <c r="AQ28" i="18" s="1"/>
  <c r="AR28" i="18" s="1"/>
  <c r="M28" i="18"/>
  <c r="N28" i="18" s="1"/>
  <c r="O28" i="18"/>
  <c r="P28" i="18" s="1"/>
  <c r="Q28" i="18"/>
  <c r="R28" i="18" s="1"/>
  <c r="S28" i="18"/>
  <c r="T28" i="18" s="1"/>
  <c r="U28" i="18"/>
  <c r="V28" i="18" s="1"/>
  <c r="W28" i="18"/>
  <c r="X28" i="18" s="1"/>
  <c r="Y28" i="18"/>
  <c r="Z28" i="18" s="1"/>
  <c r="AA28" i="18"/>
  <c r="AB28" i="18" s="1"/>
  <c r="AC28" i="18"/>
  <c r="AD28" i="18" s="1"/>
  <c r="AE28" i="18"/>
  <c r="AF28" i="18" s="1"/>
  <c r="AG28" i="18"/>
  <c r="AH28" i="18" s="1"/>
  <c r="AI28" i="18"/>
  <c r="AJ28" i="18" s="1"/>
  <c r="AK28" i="18"/>
  <c r="AL28" i="18" s="1"/>
  <c r="AM28" i="18"/>
  <c r="AN28" i="18" s="1"/>
  <c r="AO28" i="18"/>
  <c r="AP28" i="18" s="1"/>
  <c r="B29" i="18"/>
  <c r="D29" i="18"/>
  <c r="E29" i="18"/>
  <c r="F29" i="18" s="1"/>
  <c r="G29" i="18"/>
  <c r="H29" i="18" s="1"/>
  <c r="I29" i="18"/>
  <c r="J29" i="18" s="1"/>
  <c r="K29" i="18"/>
  <c r="L29" i="18" s="1"/>
  <c r="AQ29" i="18" s="1"/>
  <c r="AR29" i="18" s="1"/>
  <c r="M29" i="18"/>
  <c r="N29" i="18" s="1"/>
  <c r="O29" i="18"/>
  <c r="P29" i="18" s="1"/>
  <c r="Q29" i="18"/>
  <c r="R29" i="18" s="1"/>
  <c r="S29" i="18"/>
  <c r="T29" i="18" s="1"/>
  <c r="U29" i="18"/>
  <c r="V29" i="18" s="1"/>
  <c r="W29" i="18"/>
  <c r="X29" i="18" s="1"/>
  <c r="Y29" i="18"/>
  <c r="Z29" i="18" s="1"/>
  <c r="AA29" i="18"/>
  <c r="AB29" i="18" s="1"/>
  <c r="AC29" i="18"/>
  <c r="AD29" i="18" s="1"/>
  <c r="AE29" i="18"/>
  <c r="AF29" i="18" s="1"/>
  <c r="AG29" i="18"/>
  <c r="AH29" i="18" s="1"/>
  <c r="AI29" i="18"/>
  <c r="AJ29" i="18" s="1"/>
  <c r="AK29" i="18"/>
  <c r="AL29" i="18" s="1"/>
  <c r="AM29" i="18"/>
  <c r="AN29" i="18" s="1"/>
  <c r="AO29" i="18"/>
  <c r="AP29" i="18" s="1"/>
  <c r="B30" i="18"/>
  <c r="D30" i="18"/>
  <c r="E30" i="18"/>
  <c r="F30" i="18" s="1"/>
  <c r="G30" i="18"/>
  <c r="H30" i="18" s="1"/>
  <c r="I30" i="18"/>
  <c r="J30" i="18" s="1"/>
  <c r="K30" i="18"/>
  <c r="L30" i="18" s="1"/>
  <c r="AQ30" i="18" s="1"/>
  <c r="AR30" i="18" s="1"/>
  <c r="M30" i="18"/>
  <c r="N30" i="18" s="1"/>
  <c r="O30" i="18"/>
  <c r="P30" i="18" s="1"/>
  <c r="Q30" i="18"/>
  <c r="R30" i="18" s="1"/>
  <c r="S30" i="18"/>
  <c r="T30" i="18" s="1"/>
  <c r="U30" i="18"/>
  <c r="V30" i="18" s="1"/>
  <c r="W30" i="18"/>
  <c r="X30" i="18" s="1"/>
  <c r="Y30" i="18"/>
  <c r="Z30" i="18" s="1"/>
  <c r="AA30" i="18"/>
  <c r="AB30" i="18" s="1"/>
  <c r="AC30" i="18"/>
  <c r="AD30" i="18" s="1"/>
  <c r="AE30" i="18"/>
  <c r="AF30" i="18" s="1"/>
  <c r="AG30" i="18"/>
  <c r="AH30" i="18" s="1"/>
  <c r="AI30" i="18"/>
  <c r="AJ30" i="18" s="1"/>
  <c r="AK30" i="18"/>
  <c r="AL30" i="18" s="1"/>
  <c r="AM30" i="18"/>
  <c r="AN30" i="18" s="1"/>
  <c r="AO30" i="18"/>
  <c r="AP30" i="18" s="1"/>
  <c r="B31" i="18"/>
  <c r="D31" i="18"/>
  <c r="E31" i="18"/>
  <c r="F31" i="18" s="1"/>
  <c r="G31" i="18"/>
  <c r="H31" i="18" s="1"/>
  <c r="I31" i="18"/>
  <c r="J31" i="18" s="1"/>
  <c r="K31" i="18"/>
  <c r="L31" i="18" s="1"/>
  <c r="AQ31" i="18" s="1"/>
  <c r="AR31" i="18" s="1"/>
  <c r="M31" i="18"/>
  <c r="N31" i="18" s="1"/>
  <c r="O31" i="18"/>
  <c r="P31" i="18" s="1"/>
  <c r="Q31" i="18"/>
  <c r="R31" i="18" s="1"/>
  <c r="S31" i="18"/>
  <c r="T31" i="18" s="1"/>
  <c r="U31" i="18"/>
  <c r="V31" i="18" s="1"/>
  <c r="W31" i="18"/>
  <c r="X31" i="18" s="1"/>
  <c r="Y31" i="18"/>
  <c r="Z31" i="18" s="1"/>
  <c r="AA31" i="18"/>
  <c r="AB31" i="18" s="1"/>
  <c r="AC31" i="18"/>
  <c r="AD31" i="18" s="1"/>
  <c r="AE31" i="18"/>
  <c r="AF31" i="18" s="1"/>
  <c r="AG31" i="18"/>
  <c r="AH31" i="18" s="1"/>
  <c r="AI31" i="18"/>
  <c r="AJ31" i="18" s="1"/>
  <c r="AK31" i="18"/>
  <c r="AL31" i="18" s="1"/>
  <c r="AM31" i="18"/>
  <c r="AN31" i="18" s="1"/>
  <c r="AO31" i="18"/>
  <c r="AP31" i="18" s="1"/>
  <c r="D32" i="18"/>
  <c r="E32" i="18"/>
  <c r="F32" i="18" s="1"/>
  <c r="G32" i="18"/>
  <c r="H32" i="18" s="1"/>
  <c r="I32" i="18"/>
  <c r="J32" i="18" s="1"/>
  <c r="K32" i="18"/>
  <c r="L32" i="18" s="1"/>
  <c r="AQ32" i="18" s="1"/>
  <c r="AR32" i="18" s="1"/>
  <c r="M32" i="18"/>
  <c r="N32" i="18" s="1"/>
  <c r="O32" i="18"/>
  <c r="P32" i="18" s="1"/>
  <c r="Q32" i="18"/>
  <c r="R32" i="18" s="1"/>
  <c r="S32" i="18"/>
  <c r="T32" i="18" s="1"/>
  <c r="U32" i="18"/>
  <c r="V32" i="18" s="1"/>
  <c r="W32" i="18"/>
  <c r="X32" i="18" s="1"/>
  <c r="Y32" i="18"/>
  <c r="Z32" i="18" s="1"/>
  <c r="AA32" i="18"/>
  <c r="AB32" i="18" s="1"/>
  <c r="AC32" i="18"/>
  <c r="AD32" i="18" s="1"/>
  <c r="AE32" i="18"/>
  <c r="AF32" i="18" s="1"/>
  <c r="AG32" i="18"/>
  <c r="AH32" i="18" s="1"/>
  <c r="AI32" i="18"/>
  <c r="AJ32" i="18" s="1"/>
  <c r="AK32" i="18"/>
  <c r="AL32" i="18" s="1"/>
  <c r="AM32" i="18"/>
  <c r="AN32" i="18" s="1"/>
  <c r="AO32" i="18"/>
  <c r="AP32" i="18" s="1"/>
  <c r="B33" i="18"/>
  <c r="D33" i="18"/>
  <c r="E33" i="18"/>
  <c r="F33" i="18" s="1"/>
  <c r="G33" i="18"/>
  <c r="H33" i="18" s="1"/>
  <c r="I33" i="18"/>
  <c r="J33" i="18" s="1"/>
  <c r="K33" i="18"/>
  <c r="L33" i="18" s="1"/>
  <c r="AQ33" i="18" s="1"/>
  <c r="AR33" i="18" s="1"/>
  <c r="M33" i="18"/>
  <c r="N33" i="18" s="1"/>
  <c r="O33" i="18"/>
  <c r="P33" i="18" s="1"/>
  <c r="Q33" i="18"/>
  <c r="R33" i="18" s="1"/>
  <c r="S33" i="18"/>
  <c r="T33" i="18" s="1"/>
  <c r="U33" i="18"/>
  <c r="V33" i="18" s="1"/>
  <c r="W33" i="18"/>
  <c r="X33" i="18" s="1"/>
  <c r="Y33" i="18"/>
  <c r="Z33" i="18" s="1"/>
  <c r="AA33" i="18"/>
  <c r="AB33" i="18" s="1"/>
  <c r="AC33" i="18"/>
  <c r="AD33" i="18" s="1"/>
  <c r="AE33" i="18"/>
  <c r="AF33" i="18" s="1"/>
  <c r="AG33" i="18"/>
  <c r="AH33" i="18" s="1"/>
  <c r="AI33" i="18"/>
  <c r="AJ33" i="18" s="1"/>
  <c r="AK33" i="18"/>
  <c r="AL33" i="18" s="1"/>
  <c r="AM33" i="18"/>
  <c r="AN33" i="18" s="1"/>
  <c r="AO33" i="18"/>
  <c r="AP33" i="18" s="1"/>
  <c r="A34" i="18"/>
  <c r="B34" i="18"/>
  <c r="D34" i="18"/>
  <c r="E34" i="18"/>
  <c r="F34" i="18" s="1"/>
  <c r="G34" i="18"/>
  <c r="H34" i="18" s="1"/>
  <c r="I34" i="18"/>
  <c r="J34" i="18" s="1"/>
  <c r="K34" i="18"/>
  <c r="L34" i="18" s="1"/>
  <c r="AQ34" i="18" s="1"/>
  <c r="AR34" i="18" s="1"/>
  <c r="M34" i="18"/>
  <c r="N34" i="18" s="1"/>
  <c r="O34" i="18"/>
  <c r="P34" i="18" s="1"/>
  <c r="Q34" i="18"/>
  <c r="R34" i="18" s="1"/>
  <c r="S34" i="18"/>
  <c r="T34" i="18" s="1"/>
  <c r="U34" i="18"/>
  <c r="V34" i="18" s="1"/>
  <c r="W34" i="18"/>
  <c r="X34" i="18" s="1"/>
  <c r="Y34" i="18"/>
  <c r="Z34" i="18" s="1"/>
  <c r="AA34" i="18"/>
  <c r="AB34" i="18" s="1"/>
  <c r="AC34" i="18"/>
  <c r="AD34" i="18" s="1"/>
  <c r="AE34" i="18"/>
  <c r="AF34" i="18" s="1"/>
  <c r="AG34" i="18"/>
  <c r="AH34" i="18" s="1"/>
  <c r="AI34" i="18"/>
  <c r="AJ34" i="18" s="1"/>
  <c r="AK34" i="18"/>
  <c r="AL34" i="18" s="1"/>
  <c r="AM34" i="18"/>
  <c r="AN34" i="18" s="1"/>
  <c r="AO34" i="18"/>
  <c r="AP34" i="18" s="1"/>
  <c r="A2" i="23"/>
  <c r="B2" i="23"/>
  <c r="C2" i="23"/>
  <c r="D2" i="23"/>
  <c r="K3" i="23"/>
  <c r="M3" i="23"/>
  <c r="O3" i="23"/>
  <c r="Q3" i="23"/>
  <c r="S3" i="23"/>
  <c r="U3" i="23"/>
  <c r="W3" i="23"/>
  <c r="AC3" i="23"/>
  <c r="AE3" i="23"/>
  <c r="AG3" i="23"/>
  <c r="AI3" i="23"/>
  <c r="AK3" i="23"/>
  <c r="AM3" i="23"/>
  <c r="AO3" i="23"/>
  <c r="A4" i="23"/>
  <c r="B4" i="23"/>
  <c r="C4" i="23"/>
  <c r="D4" i="23"/>
  <c r="E4" i="23"/>
  <c r="F4" i="23" s="1"/>
  <c r="G4" i="23"/>
  <c r="H4" i="23" s="1"/>
  <c r="I4" i="23"/>
  <c r="J4" i="23" s="1"/>
  <c r="K4" i="23"/>
  <c r="L4" i="23" s="1"/>
  <c r="AQ4" i="23" s="1"/>
  <c r="AR4" i="23" s="1"/>
  <c r="M4" i="23"/>
  <c r="N4" i="23" s="1"/>
  <c r="O4" i="23"/>
  <c r="P4" i="23" s="1"/>
  <c r="Q4" i="23"/>
  <c r="R4" i="23" s="1"/>
  <c r="S4" i="23"/>
  <c r="T4" i="23" s="1"/>
  <c r="U4" i="23"/>
  <c r="V4" i="23" s="1"/>
  <c r="W4" i="23"/>
  <c r="X4" i="23" s="1"/>
  <c r="Y4" i="23"/>
  <c r="Z4" i="23" s="1"/>
  <c r="AA4" i="23"/>
  <c r="AB4" i="23" s="1"/>
  <c r="AC4" i="23"/>
  <c r="AD4" i="23" s="1"/>
  <c r="AE4" i="23"/>
  <c r="AF4" i="23" s="1"/>
  <c r="AG4" i="23"/>
  <c r="AH4" i="23" s="1"/>
  <c r="AI4" i="23"/>
  <c r="AJ4" i="23" s="1"/>
  <c r="AK4" i="23"/>
  <c r="AL4" i="23" s="1"/>
  <c r="AM4" i="23"/>
  <c r="AN4" i="23" s="1"/>
  <c r="AO4" i="23"/>
  <c r="AP4" i="23" s="1"/>
  <c r="B5" i="23"/>
  <c r="C5" i="23"/>
  <c r="D5" i="23"/>
  <c r="E5" i="23"/>
  <c r="F5" i="23" s="1"/>
  <c r="G5" i="23"/>
  <c r="H5" i="23" s="1"/>
  <c r="I5" i="23"/>
  <c r="J5" i="23" s="1"/>
  <c r="K5" i="23"/>
  <c r="L5" i="23" s="1"/>
  <c r="AQ5" i="23" s="1"/>
  <c r="AR5" i="23" s="1"/>
  <c r="M5" i="23"/>
  <c r="N5" i="23" s="1"/>
  <c r="O5" i="23"/>
  <c r="P5" i="23" s="1"/>
  <c r="Q5" i="23"/>
  <c r="R5" i="23" s="1"/>
  <c r="S5" i="23"/>
  <c r="T5" i="23" s="1"/>
  <c r="U5" i="23"/>
  <c r="V5" i="23" s="1"/>
  <c r="W5" i="23"/>
  <c r="X5" i="23" s="1"/>
  <c r="Y5" i="23"/>
  <c r="Z5" i="23" s="1"/>
  <c r="AA5" i="23"/>
  <c r="AB5" i="23" s="1"/>
  <c r="AC5" i="23"/>
  <c r="AD5" i="23" s="1"/>
  <c r="AE5" i="23"/>
  <c r="AF5" i="23" s="1"/>
  <c r="AG5" i="23"/>
  <c r="AH5" i="23" s="1"/>
  <c r="AI5" i="23"/>
  <c r="AJ5" i="23" s="1"/>
  <c r="AK5" i="23"/>
  <c r="AL5" i="23" s="1"/>
  <c r="AM5" i="23"/>
  <c r="AN5" i="23" s="1"/>
  <c r="AO5" i="23"/>
  <c r="AP5" i="23" s="1"/>
  <c r="B6" i="23"/>
  <c r="D6" i="23"/>
  <c r="E6" i="23"/>
  <c r="F6" i="23" s="1"/>
  <c r="G6" i="23"/>
  <c r="H6" i="23" s="1"/>
  <c r="I6" i="23"/>
  <c r="J6" i="23" s="1"/>
  <c r="K6" i="23"/>
  <c r="L6" i="23" s="1"/>
  <c r="AQ6" i="23" s="1"/>
  <c r="AR6" i="23" s="1"/>
  <c r="M6" i="23"/>
  <c r="N6" i="23" s="1"/>
  <c r="O6" i="23"/>
  <c r="P6" i="23" s="1"/>
  <c r="Q6" i="23"/>
  <c r="R6" i="23" s="1"/>
  <c r="S6" i="23"/>
  <c r="T6" i="23" s="1"/>
  <c r="U6" i="23"/>
  <c r="V6" i="23" s="1"/>
  <c r="W6" i="23"/>
  <c r="X6" i="23" s="1"/>
  <c r="Y6" i="23"/>
  <c r="Z6" i="23" s="1"/>
  <c r="AA6" i="23"/>
  <c r="AB6" i="23" s="1"/>
  <c r="AC6" i="23"/>
  <c r="AD6" i="23" s="1"/>
  <c r="AE6" i="23"/>
  <c r="AF6" i="23" s="1"/>
  <c r="AG6" i="23"/>
  <c r="AH6" i="23" s="1"/>
  <c r="AI6" i="23"/>
  <c r="AJ6" i="23" s="1"/>
  <c r="AK6" i="23"/>
  <c r="AL6" i="23" s="1"/>
  <c r="AM6" i="23"/>
  <c r="AN6" i="23" s="1"/>
  <c r="AO6" i="23"/>
  <c r="AP6" i="23" s="1"/>
  <c r="B7" i="23"/>
  <c r="D7" i="23"/>
  <c r="E7" i="23"/>
  <c r="F7" i="23" s="1"/>
  <c r="G7" i="23"/>
  <c r="H7" i="23" s="1"/>
  <c r="I7" i="23"/>
  <c r="J7" i="23" s="1"/>
  <c r="K7" i="23"/>
  <c r="L7" i="23" s="1"/>
  <c r="AQ7" i="23" s="1"/>
  <c r="AR7" i="23" s="1"/>
  <c r="M7" i="23"/>
  <c r="N7" i="23" s="1"/>
  <c r="O7" i="23"/>
  <c r="P7" i="23" s="1"/>
  <c r="Q7" i="23"/>
  <c r="R7" i="23" s="1"/>
  <c r="S7" i="23"/>
  <c r="T7" i="23" s="1"/>
  <c r="U7" i="23"/>
  <c r="V7" i="23" s="1"/>
  <c r="W7" i="23"/>
  <c r="X7" i="23" s="1"/>
  <c r="Y7" i="23"/>
  <c r="Z7" i="23" s="1"/>
  <c r="AA7" i="23"/>
  <c r="AB7" i="23" s="1"/>
  <c r="AC7" i="23"/>
  <c r="AD7" i="23" s="1"/>
  <c r="AE7" i="23"/>
  <c r="AF7" i="23" s="1"/>
  <c r="AG7" i="23"/>
  <c r="AH7" i="23" s="1"/>
  <c r="AI7" i="23"/>
  <c r="AJ7" i="23" s="1"/>
  <c r="AK7" i="23"/>
  <c r="AL7" i="23" s="1"/>
  <c r="AM7" i="23"/>
  <c r="AN7" i="23" s="1"/>
  <c r="AO7" i="23"/>
  <c r="AP7" i="23" s="1"/>
  <c r="B8" i="23"/>
  <c r="D8" i="23"/>
  <c r="E8" i="23"/>
  <c r="F8" i="23" s="1"/>
  <c r="G8" i="23"/>
  <c r="H8" i="23" s="1"/>
  <c r="I8" i="23"/>
  <c r="J8" i="23" s="1"/>
  <c r="K8" i="23"/>
  <c r="L8" i="23" s="1"/>
  <c r="AQ8" i="23" s="1"/>
  <c r="AR8" i="23" s="1"/>
  <c r="M8" i="23"/>
  <c r="N8" i="23" s="1"/>
  <c r="O8" i="23"/>
  <c r="P8" i="23" s="1"/>
  <c r="Q8" i="23"/>
  <c r="R8" i="23" s="1"/>
  <c r="S8" i="23"/>
  <c r="T8" i="23" s="1"/>
  <c r="U8" i="23"/>
  <c r="V8" i="23" s="1"/>
  <c r="W8" i="23"/>
  <c r="X8" i="23" s="1"/>
  <c r="Y8" i="23"/>
  <c r="Z8" i="23" s="1"/>
  <c r="AA8" i="23"/>
  <c r="AB8" i="23" s="1"/>
  <c r="AC8" i="23"/>
  <c r="AD8" i="23" s="1"/>
  <c r="AE8" i="23"/>
  <c r="AF8" i="23" s="1"/>
  <c r="AG8" i="23"/>
  <c r="AH8" i="23" s="1"/>
  <c r="AI8" i="23"/>
  <c r="AJ8" i="23" s="1"/>
  <c r="AK8" i="23"/>
  <c r="AL8" i="23" s="1"/>
  <c r="AM8" i="23"/>
  <c r="AN8" i="23" s="1"/>
  <c r="AO8" i="23"/>
  <c r="AP8" i="23" s="1"/>
  <c r="B9" i="23"/>
  <c r="D9" i="23"/>
  <c r="E9" i="23"/>
  <c r="F9" i="23" s="1"/>
  <c r="G9" i="23"/>
  <c r="H9" i="23" s="1"/>
  <c r="I9" i="23"/>
  <c r="J9" i="23" s="1"/>
  <c r="K9" i="23"/>
  <c r="L9" i="23" s="1"/>
  <c r="AQ9" i="23" s="1"/>
  <c r="AR9" i="23" s="1"/>
  <c r="M9" i="23"/>
  <c r="N9" i="23" s="1"/>
  <c r="O9" i="23"/>
  <c r="P9" i="23" s="1"/>
  <c r="Q9" i="23"/>
  <c r="R9" i="23" s="1"/>
  <c r="S9" i="23"/>
  <c r="T9" i="23" s="1"/>
  <c r="U9" i="23"/>
  <c r="V9" i="23" s="1"/>
  <c r="W9" i="23"/>
  <c r="X9" i="23" s="1"/>
  <c r="Y9" i="23"/>
  <c r="Z9" i="23" s="1"/>
  <c r="AA9" i="23"/>
  <c r="AB9" i="23" s="1"/>
  <c r="AC9" i="23"/>
  <c r="AD9" i="23" s="1"/>
  <c r="AE9" i="23"/>
  <c r="AF9" i="23" s="1"/>
  <c r="AG9" i="23"/>
  <c r="AH9" i="23" s="1"/>
  <c r="AI9" i="23"/>
  <c r="AJ9" i="23" s="1"/>
  <c r="AK9" i="23"/>
  <c r="AL9" i="23" s="1"/>
  <c r="AM9" i="23"/>
  <c r="AN9" i="23" s="1"/>
  <c r="AO9" i="23"/>
  <c r="AP9" i="23" s="1"/>
  <c r="B10" i="23"/>
  <c r="C10" i="23"/>
  <c r="D10" i="23"/>
  <c r="E10" i="23"/>
  <c r="F10" i="23" s="1"/>
  <c r="G10" i="23"/>
  <c r="H10" i="23" s="1"/>
  <c r="I10" i="23"/>
  <c r="J10" i="23" s="1"/>
  <c r="K10" i="23"/>
  <c r="L10" i="23" s="1"/>
  <c r="AQ10" i="23" s="1"/>
  <c r="AR10" i="23" s="1"/>
  <c r="M10" i="23"/>
  <c r="N10" i="23" s="1"/>
  <c r="O10" i="23"/>
  <c r="P10" i="23" s="1"/>
  <c r="Q10" i="23"/>
  <c r="R10" i="23" s="1"/>
  <c r="S10" i="23"/>
  <c r="T10" i="23" s="1"/>
  <c r="U10" i="23"/>
  <c r="V10" i="23" s="1"/>
  <c r="W10" i="23"/>
  <c r="X10" i="23" s="1"/>
  <c r="Y10" i="23"/>
  <c r="Z10" i="23" s="1"/>
  <c r="AA10" i="23"/>
  <c r="AB10" i="23" s="1"/>
  <c r="AC10" i="23"/>
  <c r="AD10" i="23" s="1"/>
  <c r="AE10" i="23"/>
  <c r="AF10" i="23" s="1"/>
  <c r="AG10" i="23"/>
  <c r="AH10" i="23" s="1"/>
  <c r="AI10" i="23"/>
  <c r="AJ10" i="23" s="1"/>
  <c r="AK10" i="23"/>
  <c r="AL10" i="23" s="1"/>
  <c r="AM10" i="23"/>
  <c r="AN10" i="23" s="1"/>
  <c r="AO10" i="23"/>
  <c r="AP10" i="23" s="1"/>
  <c r="B11" i="23"/>
  <c r="D11" i="23"/>
  <c r="E11" i="23"/>
  <c r="F11" i="23" s="1"/>
  <c r="G11" i="23"/>
  <c r="H11" i="23" s="1"/>
  <c r="I11" i="23"/>
  <c r="J11" i="23" s="1"/>
  <c r="K11" i="23"/>
  <c r="L11" i="23" s="1"/>
  <c r="AQ11" i="23" s="1"/>
  <c r="AR11" i="23" s="1"/>
  <c r="M11" i="23"/>
  <c r="N11" i="23" s="1"/>
  <c r="O11" i="23"/>
  <c r="P11" i="23" s="1"/>
  <c r="Q11" i="23"/>
  <c r="R11" i="23" s="1"/>
  <c r="S11" i="23"/>
  <c r="T11" i="23" s="1"/>
  <c r="U11" i="23"/>
  <c r="V11" i="23" s="1"/>
  <c r="W11" i="23"/>
  <c r="X11" i="23" s="1"/>
  <c r="Y11" i="23"/>
  <c r="Z11" i="23" s="1"/>
  <c r="AA11" i="23"/>
  <c r="AB11" i="23" s="1"/>
  <c r="AC11" i="23"/>
  <c r="AD11" i="23" s="1"/>
  <c r="AE11" i="23"/>
  <c r="AF11" i="23" s="1"/>
  <c r="AG11" i="23"/>
  <c r="AH11" i="23" s="1"/>
  <c r="AI11" i="23"/>
  <c r="AJ11" i="23" s="1"/>
  <c r="AK11" i="23"/>
  <c r="AL11" i="23" s="1"/>
  <c r="AM11" i="23"/>
  <c r="AN11" i="23" s="1"/>
  <c r="AO11" i="23"/>
  <c r="AP11" i="23" s="1"/>
  <c r="B12" i="23"/>
  <c r="D12" i="23"/>
  <c r="E12" i="23"/>
  <c r="F12" i="23" s="1"/>
  <c r="G12" i="23"/>
  <c r="H12" i="23" s="1"/>
  <c r="I12" i="23"/>
  <c r="J12" i="23" s="1"/>
  <c r="K12" i="23"/>
  <c r="L12" i="23" s="1"/>
  <c r="AQ12" i="23" s="1"/>
  <c r="AR12" i="23" s="1"/>
  <c r="M12" i="23"/>
  <c r="N12" i="23" s="1"/>
  <c r="O12" i="23"/>
  <c r="P12" i="23" s="1"/>
  <c r="Q12" i="23"/>
  <c r="R12" i="23" s="1"/>
  <c r="S12" i="23"/>
  <c r="T12" i="23" s="1"/>
  <c r="U12" i="23"/>
  <c r="V12" i="23" s="1"/>
  <c r="W12" i="23"/>
  <c r="X12" i="23" s="1"/>
  <c r="Y12" i="23"/>
  <c r="Z12" i="23" s="1"/>
  <c r="AA12" i="23"/>
  <c r="AB12" i="23" s="1"/>
  <c r="AC12" i="23"/>
  <c r="AD12" i="23" s="1"/>
  <c r="AE12" i="23"/>
  <c r="AF12" i="23" s="1"/>
  <c r="AG12" i="23"/>
  <c r="AH12" i="23" s="1"/>
  <c r="AI12" i="23"/>
  <c r="AJ12" i="23" s="1"/>
  <c r="AK12" i="23"/>
  <c r="AL12" i="23" s="1"/>
  <c r="AM12" i="23"/>
  <c r="AN12" i="23" s="1"/>
  <c r="AO12" i="23"/>
  <c r="AP12" i="23" s="1"/>
  <c r="B13" i="23"/>
  <c r="D13" i="23"/>
  <c r="E13" i="23"/>
  <c r="F13" i="23" s="1"/>
  <c r="G13" i="23"/>
  <c r="H13" i="23" s="1"/>
  <c r="I13" i="23"/>
  <c r="J13" i="23" s="1"/>
  <c r="K13" i="23"/>
  <c r="L13" i="23" s="1"/>
  <c r="AQ13" i="23" s="1"/>
  <c r="AR13" i="23" s="1"/>
  <c r="M13" i="23"/>
  <c r="N13" i="23" s="1"/>
  <c r="O13" i="23"/>
  <c r="P13" i="23" s="1"/>
  <c r="Q13" i="23"/>
  <c r="R13" i="23" s="1"/>
  <c r="S13" i="23"/>
  <c r="T13" i="23" s="1"/>
  <c r="U13" i="23"/>
  <c r="V13" i="23" s="1"/>
  <c r="W13" i="23"/>
  <c r="X13" i="23" s="1"/>
  <c r="Y13" i="23"/>
  <c r="Z13" i="23" s="1"/>
  <c r="AA13" i="23"/>
  <c r="AB13" i="23" s="1"/>
  <c r="AC13" i="23"/>
  <c r="AD13" i="23" s="1"/>
  <c r="AE13" i="23"/>
  <c r="AF13" i="23" s="1"/>
  <c r="AG13" i="23"/>
  <c r="AH13" i="23" s="1"/>
  <c r="AI13" i="23"/>
  <c r="AJ13" i="23" s="1"/>
  <c r="AK13" i="23"/>
  <c r="AL13" i="23" s="1"/>
  <c r="AM13" i="23"/>
  <c r="AN13" i="23" s="1"/>
  <c r="AO13" i="23"/>
  <c r="AP13" i="23" s="1"/>
  <c r="B14" i="23"/>
  <c r="C14" i="23"/>
  <c r="D14" i="23"/>
  <c r="E14" i="23"/>
  <c r="F14" i="23" s="1"/>
  <c r="G14" i="23"/>
  <c r="H14" i="23" s="1"/>
  <c r="I14" i="23"/>
  <c r="J14" i="23" s="1"/>
  <c r="K14" i="23"/>
  <c r="L14" i="23" s="1"/>
  <c r="AQ14" i="23" s="1"/>
  <c r="AR14" i="23" s="1"/>
  <c r="M14" i="23"/>
  <c r="N14" i="23" s="1"/>
  <c r="O14" i="23"/>
  <c r="P14" i="23" s="1"/>
  <c r="Q14" i="23"/>
  <c r="R14" i="23" s="1"/>
  <c r="S14" i="23"/>
  <c r="T14" i="23" s="1"/>
  <c r="U14" i="23"/>
  <c r="V14" i="23" s="1"/>
  <c r="W14" i="23"/>
  <c r="X14" i="23" s="1"/>
  <c r="Y14" i="23"/>
  <c r="Z14" i="23" s="1"/>
  <c r="AA14" i="23"/>
  <c r="AB14" i="23" s="1"/>
  <c r="AC14" i="23"/>
  <c r="AD14" i="23" s="1"/>
  <c r="AE14" i="23"/>
  <c r="AF14" i="23" s="1"/>
  <c r="AG14" i="23"/>
  <c r="AH14" i="23" s="1"/>
  <c r="AI14" i="23"/>
  <c r="AJ14" i="23" s="1"/>
  <c r="AK14" i="23"/>
  <c r="AL14" i="23" s="1"/>
  <c r="AM14" i="23"/>
  <c r="AN14" i="23" s="1"/>
  <c r="AO14" i="23"/>
  <c r="AP14" i="23" s="1"/>
  <c r="B15" i="23"/>
  <c r="C15" i="23"/>
  <c r="D15" i="23"/>
  <c r="E15" i="23"/>
  <c r="F15" i="23" s="1"/>
  <c r="G15" i="23"/>
  <c r="H15" i="23" s="1"/>
  <c r="I15" i="23"/>
  <c r="J15" i="23" s="1"/>
  <c r="K15" i="23"/>
  <c r="L15" i="23" s="1"/>
  <c r="AQ15" i="23" s="1"/>
  <c r="AR15" i="23" s="1"/>
  <c r="M15" i="23"/>
  <c r="N15" i="23" s="1"/>
  <c r="O15" i="23"/>
  <c r="P15" i="23" s="1"/>
  <c r="Q15" i="23"/>
  <c r="R15" i="23" s="1"/>
  <c r="S15" i="23"/>
  <c r="T15" i="23" s="1"/>
  <c r="U15" i="23"/>
  <c r="V15" i="23" s="1"/>
  <c r="W15" i="23"/>
  <c r="X15" i="23" s="1"/>
  <c r="Y15" i="23"/>
  <c r="Z15" i="23" s="1"/>
  <c r="AA15" i="23"/>
  <c r="AB15" i="23" s="1"/>
  <c r="AC15" i="23"/>
  <c r="AD15" i="23" s="1"/>
  <c r="AE15" i="23"/>
  <c r="AF15" i="23" s="1"/>
  <c r="AG15" i="23"/>
  <c r="AH15" i="23" s="1"/>
  <c r="AI15" i="23"/>
  <c r="AJ15" i="23" s="1"/>
  <c r="AK15" i="23"/>
  <c r="AL15" i="23" s="1"/>
  <c r="AM15" i="23"/>
  <c r="AN15" i="23" s="1"/>
  <c r="AO15" i="23"/>
  <c r="AP15" i="23" s="1"/>
  <c r="B16" i="23"/>
  <c r="C16" i="23"/>
  <c r="D16" i="23"/>
  <c r="E16" i="23"/>
  <c r="F16" i="23" s="1"/>
  <c r="G16" i="23"/>
  <c r="H16" i="23" s="1"/>
  <c r="I16" i="23"/>
  <c r="J16" i="23" s="1"/>
  <c r="K16" i="23"/>
  <c r="L16" i="23" s="1"/>
  <c r="AQ16" i="23" s="1"/>
  <c r="AR16" i="23" s="1"/>
  <c r="M16" i="23"/>
  <c r="N16" i="23" s="1"/>
  <c r="O16" i="23"/>
  <c r="P16" i="23" s="1"/>
  <c r="Q16" i="23"/>
  <c r="R16" i="23" s="1"/>
  <c r="S16" i="23"/>
  <c r="T16" i="23" s="1"/>
  <c r="U16" i="23"/>
  <c r="V16" i="23" s="1"/>
  <c r="W16" i="23"/>
  <c r="X16" i="23" s="1"/>
  <c r="Y16" i="23"/>
  <c r="Z16" i="23" s="1"/>
  <c r="AA16" i="23"/>
  <c r="AB16" i="23" s="1"/>
  <c r="AC16" i="23"/>
  <c r="AD16" i="23" s="1"/>
  <c r="AE16" i="23"/>
  <c r="AF16" i="23" s="1"/>
  <c r="AG16" i="23"/>
  <c r="AH16" i="23" s="1"/>
  <c r="AI16" i="23"/>
  <c r="AJ16" i="23" s="1"/>
  <c r="AK16" i="23"/>
  <c r="AL16" i="23" s="1"/>
  <c r="AM16" i="23"/>
  <c r="AN16" i="23" s="1"/>
  <c r="AO16" i="23"/>
  <c r="AP16" i="23" s="1"/>
  <c r="B17" i="23"/>
  <c r="C17" i="23"/>
  <c r="D17" i="23"/>
  <c r="E17" i="23"/>
  <c r="F17" i="23" s="1"/>
  <c r="G17" i="23"/>
  <c r="H17" i="23" s="1"/>
  <c r="I17" i="23"/>
  <c r="J17" i="23" s="1"/>
  <c r="K17" i="23"/>
  <c r="L17" i="23" s="1"/>
  <c r="AQ17" i="23" s="1"/>
  <c r="AR17" i="23" s="1"/>
  <c r="M17" i="23"/>
  <c r="N17" i="23" s="1"/>
  <c r="O17" i="23"/>
  <c r="P17" i="23" s="1"/>
  <c r="Q17" i="23"/>
  <c r="R17" i="23" s="1"/>
  <c r="S17" i="23"/>
  <c r="T17" i="23" s="1"/>
  <c r="U17" i="23"/>
  <c r="V17" i="23" s="1"/>
  <c r="W17" i="23"/>
  <c r="X17" i="23" s="1"/>
  <c r="Y17" i="23"/>
  <c r="Z17" i="23" s="1"/>
  <c r="AA17" i="23"/>
  <c r="AB17" i="23" s="1"/>
  <c r="AC17" i="23"/>
  <c r="AD17" i="23" s="1"/>
  <c r="AE17" i="23"/>
  <c r="AF17" i="23" s="1"/>
  <c r="AG17" i="23"/>
  <c r="AH17" i="23" s="1"/>
  <c r="AI17" i="23"/>
  <c r="AJ17" i="23" s="1"/>
  <c r="AK17" i="23"/>
  <c r="AL17" i="23" s="1"/>
  <c r="AM17" i="23"/>
  <c r="AN17" i="23" s="1"/>
  <c r="AO17" i="23"/>
  <c r="AP17" i="23" s="1"/>
  <c r="B18" i="23"/>
  <c r="C18" i="23"/>
  <c r="D18" i="23"/>
  <c r="E18" i="23"/>
  <c r="F18" i="23" s="1"/>
  <c r="G18" i="23"/>
  <c r="H18" i="23" s="1"/>
  <c r="I18" i="23"/>
  <c r="J18" i="23" s="1"/>
  <c r="K18" i="23"/>
  <c r="L18" i="23" s="1"/>
  <c r="AQ18" i="23" s="1"/>
  <c r="AR18" i="23" s="1"/>
  <c r="M18" i="23"/>
  <c r="N18" i="23" s="1"/>
  <c r="O18" i="23"/>
  <c r="P18" i="23" s="1"/>
  <c r="Q18" i="23"/>
  <c r="R18" i="23" s="1"/>
  <c r="S18" i="23"/>
  <c r="T18" i="23" s="1"/>
  <c r="U18" i="23"/>
  <c r="V18" i="23" s="1"/>
  <c r="W18" i="23"/>
  <c r="X18" i="23" s="1"/>
  <c r="Y18" i="23"/>
  <c r="Z18" i="23" s="1"/>
  <c r="AA18" i="23"/>
  <c r="AB18" i="23" s="1"/>
  <c r="AC18" i="23"/>
  <c r="AD18" i="23" s="1"/>
  <c r="AE18" i="23"/>
  <c r="AF18" i="23" s="1"/>
  <c r="AG18" i="23"/>
  <c r="AH18" i="23" s="1"/>
  <c r="AI18" i="23"/>
  <c r="AJ18" i="23" s="1"/>
  <c r="AK18" i="23"/>
  <c r="AL18" i="23" s="1"/>
  <c r="AM18" i="23"/>
  <c r="AN18" i="23" s="1"/>
  <c r="AO18" i="23"/>
  <c r="AP18" i="23" s="1"/>
  <c r="B19" i="23"/>
  <c r="C19" i="23"/>
  <c r="D19" i="23"/>
  <c r="E19" i="23"/>
  <c r="F19" i="23" s="1"/>
  <c r="G19" i="23"/>
  <c r="H19" i="23" s="1"/>
  <c r="I19" i="23"/>
  <c r="J19" i="23" s="1"/>
  <c r="K19" i="23"/>
  <c r="L19" i="23" s="1"/>
  <c r="AQ19" i="23" s="1"/>
  <c r="AR19" i="23" s="1"/>
  <c r="M19" i="23"/>
  <c r="N19" i="23" s="1"/>
  <c r="O19" i="23"/>
  <c r="P19" i="23" s="1"/>
  <c r="Q19" i="23"/>
  <c r="R19" i="23" s="1"/>
  <c r="S19" i="23"/>
  <c r="T19" i="23" s="1"/>
  <c r="U19" i="23"/>
  <c r="V19" i="23" s="1"/>
  <c r="W19" i="23"/>
  <c r="X19" i="23" s="1"/>
  <c r="Y19" i="23"/>
  <c r="Z19" i="23" s="1"/>
  <c r="AA19" i="23"/>
  <c r="AB19" i="23" s="1"/>
  <c r="AC19" i="23"/>
  <c r="AD19" i="23" s="1"/>
  <c r="AE19" i="23"/>
  <c r="AF19" i="23" s="1"/>
  <c r="AG19" i="23"/>
  <c r="AH19" i="23" s="1"/>
  <c r="AI19" i="23"/>
  <c r="AJ19" i="23" s="1"/>
  <c r="AK19" i="23"/>
  <c r="AL19" i="23" s="1"/>
  <c r="AM19" i="23"/>
  <c r="AN19" i="23" s="1"/>
  <c r="AO19" i="23"/>
  <c r="AP19" i="23" s="1"/>
  <c r="B20" i="23"/>
  <c r="C20" i="23"/>
  <c r="D20" i="23"/>
  <c r="E20" i="23"/>
  <c r="F20" i="23" s="1"/>
  <c r="G20" i="23"/>
  <c r="H20" i="23" s="1"/>
  <c r="I20" i="23"/>
  <c r="J20" i="23" s="1"/>
  <c r="K20" i="23"/>
  <c r="L20" i="23" s="1"/>
  <c r="AQ20" i="23" s="1"/>
  <c r="AR20" i="23" s="1"/>
  <c r="M20" i="23"/>
  <c r="N20" i="23" s="1"/>
  <c r="O20" i="23"/>
  <c r="P20" i="23" s="1"/>
  <c r="Q20" i="23"/>
  <c r="R20" i="23" s="1"/>
  <c r="S20" i="23"/>
  <c r="T20" i="23" s="1"/>
  <c r="U20" i="23"/>
  <c r="V20" i="23" s="1"/>
  <c r="W20" i="23"/>
  <c r="X20" i="23" s="1"/>
  <c r="Y20" i="23"/>
  <c r="Z20" i="23" s="1"/>
  <c r="AA20" i="23"/>
  <c r="AB20" i="23" s="1"/>
  <c r="AC20" i="23"/>
  <c r="AD20" i="23" s="1"/>
  <c r="AE20" i="23"/>
  <c r="AF20" i="23" s="1"/>
  <c r="AG20" i="23"/>
  <c r="AH20" i="23" s="1"/>
  <c r="AI20" i="23"/>
  <c r="AJ20" i="23" s="1"/>
  <c r="AK20" i="23"/>
  <c r="AL20" i="23" s="1"/>
  <c r="AM20" i="23"/>
  <c r="AN20" i="23" s="1"/>
  <c r="AO20" i="23"/>
  <c r="AP20" i="23" s="1"/>
  <c r="B21" i="23"/>
  <c r="D21" i="23"/>
  <c r="E21" i="23"/>
  <c r="F21" i="23" s="1"/>
  <c r="G21" i="23"/>
  <c r="H21" i="23" s="1"/>
  <c r="I21" i="23"/>
  <c r="J21" i="23" s="1"/>
  <c r="K21" i="23"/>
  <c r="L21" i="23" s="1"/>
  <c r="AQ21" i="23" s="1"/>
  <c r="AR21" i="23" s="1"/>
  <c r="M21" i="23"/>
  <c r="N21" i="23" s="1"/>
  <c r="O21" i="23"/>
  <c r="P21" i="23" s="1"/>
  <c r="Q21" i="23"/>
  <c r="R21" i="23" s="1"/>
  <c r="S21" i="23"/>
  <c r="T21" i="23" s="1"/>
  <c r="U21" i="23"/>
  <c r="V21" i="23" s="1"/>
  <c r="W21" i="23"/>
  <c r="X21" i="23" s="1"/>
  <c r="Y21" i="23"/>
  <c r="Z21" i="23" s="1"/>
  <c r="AA21" i="23"/>
  <c r="AB21" i="23" s="1"/>
  <c r="AC21" i="23"/>
  <c r="AD21" i="23" s="1"/>
  <c r="AE21" i="23"/>
  <c r="AF21" i="23" s="1"/>
  <c r="AG21" i="23"/>
  <c r="AH21" i="23" s="1"/>
  <c r="AI21" i="23"/>
  <c r="AJ21" i="23" s="1"/>
  <c r="AK21" i="23"/>
  <c r="AL21" i="23" s="1"/>
  <c r="AM21" i="23"/>
  <c r="AN21" i="23" s="1"/>
  <c r="AO21" i="23"/>
  <c r="AP21" i="23" s="1"/>
  <c r="B22" i="23"/>
  <c r="D22" i="23"/>
  <c r="E22" i="23"/>
  <c r="F22" i="23" s="1"/>
  <c r="G22" i="23"/>
  <c r="H22" i="23" s="1"/>
  <c r="I22" i="23"/>
  <c r="J22" i="23" s="1"/>
  <c r="K22" i="23"/>
  <c r="L22" i="23" s="1"/>
  <c r="AQ22" i="23" s="1"/>
  <c r="AR22" i="23" s="1"/>
  <c r="M22" i="23"/>
  <c r="N22" i="23" s="1"/>
  <c r="O22" i="23"/>
  <c r="P22" i="23" s="1"/>
  <c r="Q22" i="23"/>
  <c r="R22" i="23" s="1"/>
  <c r="S22" i="23"/>
  <c r="T22" i="23" s="1"/>
  <c r="U22" i="23"/>
  <c r="V22" i="23" s="1"/>
  <c r="W22" i="23"/>
  <c r="X22" i="23" s="1"/>
  <c r="Y22" i="23"/>
  <c r="Z22" i="23" s="1"/>
  <c r="AA22" i="23"/>
  <c r="AB22" i="23" s="1"/>
  <c r="AC22" i="23"/>
  <c r="AD22" i="23" s="1"/>
  <c r="AE22" i="23"/>
  <c r="AF22" i="23" s="1"/>
  <c r="AG22" i="23"/>
  <c r="AH22" i="23" s="1"/>
  <c r="AI22" i="23"/>
  <c r="AJ22" i="23" s="1"/>
  <c r="AK22" i="23"/>
  <c r="AL22" i="23" s="1"/>
  <c r="AM22" i="23"/>
  <c r="AN22" i="23" s="1"/>
  <c r="AO22" i="23"/>
  <c r="AP22" i="23" s="1"/>
  <c r="B23" i="23"/>
  <c r="D23" i="23"/>
  <c r="E23" i="23"/>
  <c r="F23" i="23" s="1"/>
  <c r="G23" i="23"/>
  <c r="H23" i="23" s="1"/>
  <c r="I23" i="23"/>
  <c r="J23" i="23" s="1"/>
  <c r="K23" i="23"/>
  <c r="L23" i="23" s="1"/>
  <c r="AQ23" i="23" s="1"/>
  <c r="AR23" i="23" s="1"/>
  <c r="M23" i="23"/>
  <c r="N23" i="23" s="1"/>
  <c r="O23" i="23"/>
  <c r="P23" i="23" s="1"/>
  <c r="Q23" i="23"/>
  <c r="R23" i="23" s="1"/>
  <c r="S23" i="23"/>
  <c r="T23" i="23" s="1"/>
  <c r="U23" i="23"/>
  <c r="V23" i="23" s="1"/>
  <c r="W23" i="23"/>
  <c r="X23" i="23" s="1"/>
  <c r="Y23" i="23"/>
  <c r="Z23" i="23" s="1"/>
  <c r="AA23" i="23"/>
  <c r="AB23" i="23" s="1"/>
  <c r="AC23" i="23"/>
  <c r="AD23" i="23" s="1"/>
  <c r="AE23" i="23"/>
  <c r="AF23" i="23" s="1"/>
  <c r="AG23" i="23"/>
  <c r="AH23" i="23" s="1"/>
  <c r="AI23" i="23"/>
  <c r="AJ23" i="23" s="1"/>
  <c r="AK23" i="23"/>
  <c r="AL23" i="23" s="1"/>
  <c r="AM23" i="23"/>
  <c r="AN23" i="23" s="1"/>
  <c r="AO23" i="23"/>
  <c r="AP23" i="23" s="1"/>
  <c r="B24" i="23"/>
  <c r="D24" i="23"/>
  <c r="E24" i="23"/>
  <c r="F24" i="23" s="1"/>
  <c r="G24" i="23"/>
  <c r="H24" i="23" s="1"/>
  <c r="I24" i="23"/>
  <c r="J24" i="23" s="1"/>
  <c r="K24" i="23"/>
  <c r="L24" i="23" s="1"/>
  <c r="AQ24" i="23" s="1"/>
  <c r="AR24" i="23" s="1"/>
  <c r="M24" i="23"/>
  <c r="N24" i="23" s="1"/>
  <c r="O24" i="23"/>
  <c r="P24" i="23" s="1"/>
  <c r="Q24" i="23"/>
  <c r="R24" i="23" s="1"/>
  <c r="S24" i="23"/>
  <c r="T24" i="23" s="1"/>
  <c r="U24" i="23"/>
  <c r="V24" i="23" s="1"/>
  <c r="W24" i="23"/>
  <c r="X24" i="23" s="1"/>
  <c r="Y24" i="23"/>
  <c r="Z24" i="23" s="1"/>
  <c r="AA24" i="23"/>
  <c r="AB24" i="23" s="1"/>
  <c r="AC24" i="23"/>
  <c r="AD24" i="23" s="1"/>
  <c r="AE24" i="23"/>
  <c r="AF24" i="23" s="1"/>
  <c r="AG24" i="23"/>
  <c r="AH24" i="23" s="1"/>
  <c r="AI24" i="23"/>
  <c r="AJ24" i="23" s="1"/>
  <c r="AK24" i="23"/>
  <c r="AL24" i="23" s="1"/>
  <c r="AM24" i="23"/>
  <c r="AN24" i="23" s="1"/>
  <c r="AO24" i="23"/>
  <c r="AP24" i="23" s="1"/>
  <c r="B25" i="23"/>
  <c r="D25" i="23"/>
  <c r="E25" i="23"/>
  <c r="F25" i="23" s="1"/>
  <c r="G25" i="23"/>
  <c r="H25" i="23" s="1"/>
  <c r="I25" i="23"/>
  <c r="J25" i="23" s="1"/>
  <c r="K25" i="23"/>
  <c r="L25" i="23" s="1"/>
  <c r="AQ25" i="23" s="1"/>
  <c r="AR25" i="23" s="1"/>
  <c r="M25" i="23"/>
  <c r="N25" i="23" s="1"/>
  <c r="O25" i="23"/>
  <c r="P25" i="23" s="1"/>
  <c r="Q25" i="23"/>
  <c r="R25" i="23" s="1"/>
  <c r="S25" i="23"/>
  <c r="T25" i="23" s="1"/>
  <c r="U25" i="23"/>
  <c r="V25" i="23" s="1"/>
  <c r="W25" i="23"/>
  <c r="X25" i="23" s="1"/>
  <c r="Y25" i="23"/>
  <c r="Z25" i="23" s="1"/>
  <c r="AA25" i="23"/>
  <c r="AB25" i="23" s="1"/>
  <c r="AC25" i="23"/>
  <c r="AD25" i="23" s="1"/>
  <c r="AE25" i="23"/>
  <c r="AF25" i="23" s="1"/>
  <c r="AG25" i="23"/>
  <c r="AH25" i="23" s="1"/>
  <c r="AI25" i="23"/>
  <c r="AJ25" i="23" s="1"/>
  <c r="AK25" i="23"/>
  <c r="AL25" i="23" s="1"/>
  <c r="AM25" i="23"/>
  <c r="AN25" i="23" s="1"/>
  <c r="AO25" i="23"/>
  <c r="AP25" i="23" s="1"/>
  <c r="B26" i="23"/>
  <c r="D26" i="23"/>
  <c r="E26" i="23"/>
  <c r="F26" i="23" s="1"/>
  <c r="G26" i="23"/>
  <c r="H26" i="23" s="1"/>
  <c r="I26" i="23"/>
  <c r="J26" i="23" s="1"/>
  <c r="K26" i="23"/>
  <c r="L26" i="23" s="1"/>
  <c r="AQ26" i="23" s="1"/>
  <c r="AR26" i="23" s="1"/>
  <c r="M26" i="23"/>
  <c r="N26" i="23" s="1"/>
  <c r="O26" i="23"/>
  <c r="P26" i="23" s="1"/>
  <c r="Q26" i="23"/>
  <c r="R26" i="23" s="1"/>
  <c r="S26" i="23"/>
  <c r="T26" i="23" s="1"/>
  <c r="U26" i="23"/>
  <c r="V26" i="23" s="1"/>
  <c r="W26" i="23"/>
  <c r="X26" i="23" s="1"/>
  <c r="Y26" i="23"/>
  <c r="Z26" i="23" s="1"/>
  <c r="AA26" i="23"/>
  <c r="AB26" i="23" s="1"/>
  <c r="AC26" i="23"/>
  <c r="AD26" i="23" s="1"/>
  <c r="AE26" i="23"/>
  <c r="AF26" i="23" s="1"/>
  <c r="AG26" i="23"/>
  <c r="AH26" i="23" s="1"/>
  <c r="AI26" i="23"/>
  <c r="AJ26" i="23" s="1"/>
  <c r="AK26" i="23"/>
  <c r="AL26" i="23" s="1"/>
  <c r="AM26" i="23"/>
  <c r="AN26" i="23" s="1"/>
  <c r="AO26" i="23"/>
  <c r="AP26" i="23" s="1"/>
  <c r="B27" i="23"/>
  <c r="D27" i="23"/>
  <c r="E27" i="23"/>
  <c r="F27" i="23" s="1"/>
  <c r="G27" i="23"/>
  <c r="H27" i="23" s="1"/>
  <c r="I27" i="23"/>
  <c r="J27" i="23" s="1"/>
  <c r="K27" i="23"/>
  <c r="L27" i="23" s="1"/>
  <c r="AQ27" i="23" s="1"/>
  <c r="AR27" i="23" s="1"/>
  <c r="M27" i="23"/>
  <c r="N27" i="23" s="1"/>
  <c r="O27" i="23"/>
  <c r="P27" i="23" s="1"/>
  <c r="Q27" i="23"/>
  <c r="R27" i="23" s="1"/>
  <c r="S27" i="23"/>
  <c r="T27" i="23" s="1"/>
  <c r="U27" i="23"/>
  <c r="V27" i="23" s="1"/>
  <c r="W27" i="23"/>
  <c r="X27" i="23" s="1"/>
  <c r="Y27" i="23"/>
  <c r="Z27" i="23" s="1"/>
  <c r="AA27" i="23"/>
  <c r="AB27" i="23" s="1"/>
  <c r="AC27" i="23"/>
  <c r="AD27" i="23" s="1"/>
  <c r="AE27" i="23"/>
  <c r="AF27" i="23" s="1"/>
  <c r="AG27" i="23"/>
  <c r="AH27" i="23" s="1"/>
  <c r="AI27" i="23"/>
  <c r="AJ27" i="23" s="1"/>
  <c r="AK27" i="23"/>
  <c r="AL27" i="23" s="1"/>
  <c r="AM27" i="23"/>
  <c r="AN27" i="23" s="1"/>
  <c r="AO27" i="23"/>
  <c r="AP27" i="23" s="1"/>
  <c r="B28" i="23"/>
  <c r="D28" i="23"/>
  <c r="E28" i="23"/>
  <c r="F28" i="23" s="1"/>
  <c r="G28" i="23"/>
  <c r="H28" i="23" s="1"/>
  <c r="I28" i="23"/>
  <c r="J28" i="23" s="1"/>
  <c r="K28" i="23"/>
  <c r="L28" i="23" s="1"/>
  <c r="AQ28" i="23" s="1"/>
  <c r="AR28" i="23" s="1"/>
  <c r="M28" i="23"/>
  <c r="N28" i="23" s="1"/>
  <c r="O28" i="23"/>
  <c r="P28" i="23" s="1"/>
  <c r="Q28" i="23"/>
  <c r="R28" i="23" s="1"/>
  <c r="S28" i="23"/>
  <c r="T28" i="23" s="1"/>
  <c r="U28" i="23"/>
  <c r="V28" i="23" s="1"/>
  <c r="W28" i="23"/>
  <c r="X28" i="23" s="1"/>
  <c r="Y28" i="23"/>
  <c r="Z28" i="23" s="1"/>
  <c r="AA28" i="23"/>
  <c r="AB28" i="23" s="1"/>
  <c r="AC28" i="23"/>
  <c r="AD28" i="23" s="1"/>
  <c r="AE28" i="23"/>
  <c r="AF28" i="23" s="1"/>
  <c r="AG28" i="23"/>
  <c r="AH28" i="23" s="1"/>
  <c r="AI28" i="23"/>
  <c r="AJ28" i="23" s="1"/>
  <c r="AK28" i="23"/>
  <c r="AL28" i="23" s="1"/>
  <c r="AM28" i="23"/>
  <c r="AN28" i="23" s="1"/>
  <c r="AO28" i="23"/>
  <c r="AP28" i="23" s="1"/>
  <c r="B29" i="23"/>
  <c r="D29" i="23"/>
  <c r="E29" i="23"/>
  <c r="F29" i="23" s="1"/>
  <c r="G29" i="23"/>
  <c r="H29" i="23" s="1"/>
  <c r="I29" i="23"/>
  <c r="J29" i="23" s="1"/>
  <c r="K29" i="23"/>
  <c r="L29" i="23" s="1"/>
  <c r="AQ29" i="23" s="1"/>
  <c r="AR29" i="23" s="1"/>
  <c r="M29" i="23"/>
  <c r="N29" i="23" s="1"/>
  <c r="O29" i="23"/>
  <c r="P29" i="23" s="1"/>
  <c r="Q29" i="23"/>
  <c r="R29" i="23" s="1"/>
  <c r="S29" i="23"/>
  <c r="T29" i="23" s="1"/>
  <c r="U29" i="23"/>
  <c r="V29" i="23" s="1"/>
  <c r="W29" i="23"/>
  <c r="X29" i="23" s="1"/>
  <c r="Y29" i="23"/>
  <c r="Z29" i="23" s="1"/>
  <c r="AA29" i="23"/>
  <c r="AB29" i="23" s="1"/>
  <c r="AC29" i="23"/>
  <c r="AD29" i="23" s="1"/>
  <c r="AE29" i="23"/>
  <c r="AF29" i="23" s="1"/>
  <c r="AG29" i="23"/>
  <c r="AH29" i="23" s="1"/>
  <c r="AI29" i="23"/>
  <c r="AJ29" i="23" s="1"/>
  <c r="AK29" i="23"/>
  <c r="AL29" i="23" s="1"/>
  <c r="AM29" i="23"/>
  <c r="AN29" i="23" s="1"/>
  <c r="AO29" i="23"/>
  <c r="AP29" i="23" s="1"/>
  <c r="B30" i="23"/>
  <c r="D30" i="23"/>
  <c r="E30" i="23"/>
  <c r="F30" i="23" s="1"/>
  <c r="G30" i="23"/>
  <c r="H30" i="23" s="1"/>
  <c r="I30" i="23"/>
  <c r="J30" i="23" s="1"/>
  <c r="K30" i="23"/>
  <c r="L30" i="23" s="1"/>
  <c r="AQ30" i="23" s="1"/>
  <c r="AR30" i="23" s="1"/>
  <c r="M30" i="23"/>
  <c r="N30" i="23" s="1"/>
  <c r="O30" i="23"/>
  <c r="P30" i="23" s="1"/>
  <c r="Q30" i="23"/>
  <c r="R30" i="23" s="1"/>
  <c r="S30" i="23"/>
  <c r="T30" i="23" s="1"/>
  <c r="U30" i="23"/>
  <c r="V30" i="23" s="1"/>
  <c r="W30" i="23"/>
  <c r="X30" i="23" s="1"/>
  <c r="Y30" i="23"/>
  <c r="Z30" i="23" s="1"/>
  <c r="AA30" i="23"/>
  <c r="AB30" i="23" s="1"/>
  <c r="AC30" i="23"/>
  <c r="AD30" i="23" s="1"/>
  <c r="AE30" i="23"/>
  <c r="AF30" i="23" s="1"/>
  <c r="AG30" i="23"/>
  <c r="AH30" i="23" s="1"/>
  <c r="AI30" i="23"/>
  <c r="AJ30" i="23" s="1"/>
  <c r="AK30" i="23"/>
  <c r="AL30" i="23" s="1"/>
  <c r="AM30" i="23"/>
  <c r="AN30" i="23" s="1"/>
  <c r="AO30" i="23"/>
  <c r="AP30" i="23" s="1"/>
  <c r="B31" i="23"/>
  <c r="D31" i="23"/>
  <c r="E31" i="23"/>
  <c r="F31" i="23" s="1"/>
  <c r="G31" i="23"/>
  <c r="H31" i="23" s="1"/>
  <c r="I31" i="23"/>
  <c r="J31" i="23" s="1"/>
  <c r="K31" i="23"/>
  <c r="L31" i="23" s="1"/>
  <c r="AQ31" i="23" s="1"/>
  <c r="AR31" i="23" s="1"/>
  <c r="M31" i="23"/>
  <c r="N31" i="23" s="1"/>
  <c r="O31" i="23"/>
  <c r="P31" i="23" s="1"/>
  <c r="Q31" i="23"/>
  <c r="R31" i="23" s="1"/>
  <c r="S31" i="23"/>
  <c r="T31" i="23" s="1"/>
  <c r="U31" i="23"/>
  <c r="V31" i="23" s="1"/>
  <c r="W31" i="23"/>
  <c r="X31" i="23" s="1"/>
  <c r="Y31" i="23"/>
  <c r="Z31" i="23" s="1"/>
  <c r="AA31" i="23"/>
  <c r="AB31" i="23" s="1"/>
  <c r="AC31" i="23"/>
  <c r="AD31" i="23" s="1"/>
  <c r="AE31" i="23"/>
  <c r="AF31" i="23" s="1"/>
  <c r="AG31" i="23"/>
  <c r="AH31" i="23" s="1"/>
  <c r="AI31" i="23"/>
  <c r="AJ31" i="23" s="1"/>
  <c r="AK31" i="23"/>
  <c r="AL31" i="23" s="1"/>
  <c r="AM31" i="23"/>
  <c r="AN31" i="23" s="1"/>
  <c r="AO31" i="23"/>
  <c r="AP31" i="23" s="1"/>
  <c r="D32" i="23"/>
  <c r="E32" i="23"/>
  <c r="F32" i="23" s="1"/>
  <c r="G32" i="23"/>
  <c r="H32" i="23" s="1"/>
  <c r="I32" i="23"/>
  <c r="J32" i="23" s="1"/>
  <c r="K32" i="23"/>
  <c r="L32" i="23" s="1"/>
  <c r="AQ32" i="23" s="1"/>
  <c r="AR32" i="23" s="1"/>
  <c r="M32" i="23"/>
  <c r="N32" i="23" s="1"/>
  <c r="O32" i="23"/>
  <c r="P32" i="23" s="1"/>
  <c r="Q32" i="23"/>
  <c r="R32" i="23" s="1"/>
  <c r="S32" i="23"/>
  <c r="T32" i="23" s="1"/>
  <c r="U32" i="23"/>
  <c r="V32" i="23" s="1"/>
  <c r="W32" i="23"/>
  <c r="X32" i="23" s="1"/>
  <c r="Y32" i="23"/>
  <c r="Z32" i="23" s="1"/>
  <c r="AA32" i="23"/>
  <c r="AB32" i="23" s="1"/>
  <c r="AC32" i="23"/>
  <c r="AD32" i="23" s="1"/>
  <c r="AE32" i="23"/>
  <c r="AF32" i="23" s="1"/>
  <c r="AG32" i="23"/>
  <c r="AH32" i="23" s="1"/>
  <c r="AI32" i="23"/>
  <c r="AJ32" i="23" s="1"/>
  <c r="AK32" i="23"/>
  <c r="AL32" i="23" s="1"/>
  <c r="AM32" i="23"/>
  <c r="AN32" i="23" s="1"/>
  <c r="AO32" i="23"/>
  <c r="AP32" i="23" s="1"/>
  <c r="B33" i="23"/>
  <c r="D33" i="23"/>
  <c r="E33" i="23"/>
  <c r="F33" i="23" s="1"/>
  <c r="G33" i="23"/>
  <c r="H33" i="23" s="1"/>
  <c r="I33" i="23"/>
  <c r="J33" i="23" s="1"/>
  <c r="K33" i="23"/>
  <c r="L33" i="23" s="1"/>
  <c r="AQ33" i="23" s="1"/>
  <c r="AR33" i="23" s="1"/>
  <c r="M33" i="23"/>
  <c r="N33" i="23" s="1"/>
  <c r="O33" i="23"/>
  <c r="P33" i="23" s="1"/>
  <c r="Q33" i="23"/>
  <c r="R33" i="23" s="1"/>
  <c r="S33" i="23"/>
  <c r="T33" i="23" s="1"/>
  <c r="U33" i="23"/>
  <c r="V33" i="23" s="1"/>
  <c r="W33" i="23"/>
  <c r="X33" i="23" s="1"/>
  <c r="Y33" i="23"/>
  <c r="Z33" i="23" s="1"/>
  <c r="AA33" i="23"/>
  <c r="AB33" i="23" s="1"/>
  <c r="AC33" i="23"/>
  <c r="AD33" i="23" s="1"/>
  <c r="AE33" i="23"/>
  <c r="AF33" i="23" s="1"/>
  <c r="AG33" i="23"/>
  <c r="AH33" i="23" s="1"/>
  <c r="AI33" i="23"/>
  <c r="AJ33" i="23" s="1"/>
  <c r="AK33" i="23"/>
  <c r="AL33" i="23" s="1"/>
  <c r="AM33" i="23"/>
  <c r="AN33" i="23" s="1"/>
  <c r="AO33" i="23"/>
  <c r="AP33" i="23" s="1"/>
  <c r="B34" i="23"/>
  <c r="D34" i="23"/>
  <c r="E34" i="23"/>
  <c r="F34" i="23" s="1"/>
  <c r="G34" i="23"/>
  <c r="H34" i="23" s="1"/>
  <c r="I34" i="23"/>
  <c r="J34" i="23" s="1"/>
  <c r="K34" i="23"/>
  <c r="L34" i="23" s="1"/>
  <c r="AQ34" i="23" s="1"/>
  <c r="AR34" i="23" s="1"/>
  <c r="M34" i="23"/>
  <c r="N34" i="23" s="1"/>
  <c r="O34" i="23"/>
  <c r="P34" i="23" s="1"/>
  <c r="Q34" i="23"/>
  <c r="R34" i="23" s="1"/>
  <c r="S34" i="23"/>
  <c r="T34" i="23" s="1"/>
  <c r="U34" i="23"/>
  <c r="V34" i="23" s="1"/>
  <c r="W34" i="23"/>
  <c r="X34" i="23" s="1"/>
  <c r="Y34" i="23"/>
  <c r="Z34" i="23" s="1"/>
  <c r="AA34" i="23"/>
  <c r="AB34" i="23" s="1"/>
  <c r="AC34" i="23"/>
  <c r="AD34" i="23" s="1"/>
  <c r="AE34" i="23"/>
  <c r="AF34" i="23" s="1"/>
  <c r="AG34" i="23"/>
  <c r="AH34" i="23" s="1"/>
  <c r="AI34" i="23"/>
  <c r="AJ34" i="23" s="1"/>
  <c r="AK34" i="23"/>
  <c r="AL34" i="23" s="1"/>
  <c r="AM34" i="23"/>
  <c r="AN34" i="23" s="1"/>
  <c r="AO34" i="23"/>
  <c r="AP34" i="23" s="1"/>
  <c r="A1" i="17"/>
  <c r="A1" i="23" s="1"/>
  <c r="A2" i="17"/>
  <c r="B2" i="17"/>
  <c r="C2" i="17"/>
  <c r="D2" i="17"/>
  <c r="A4" i="17"/>
  <c r="E4" i="17"/>
  <c r="F4" i="17" s="1"/>
  <c r="G4" i="17"/>
  <c r="H4" i="17" s="1"/>
  <c r="I4" i="17"/>
  <c r="J4" i="17" s="1"/>
  <c r="K4" i="17"/>
  <c r="L4" i="17" s="1"/>
  <c r="AQ4" i="17" s="1"/>
  <c r="AR4" i="17" s="1"/>
  <c r="M4" i="17"/>
  <c r="N4" i="17" s="1"/>
  <c r="O4" i="17"/>
  <c r="P4" i="17" s="1"/>
  <c r="Q4" i="17"/>
  <c r="R4" i="17" s="1"/>
  <c r="S4" i="17"/>
  <c r="T4" i="17" s="1"/>
  <c r="U4" i="17"/>
  <c r="V4" i="17" s="1"/>
  <c r="W4" i="17"/>
  <c r="X4" i="17" s="1"/>
  <c r="Y4" i="17"/>
  <c r="Z4" i="17" s="1"/>
  <c r="AA4" i="17"/>
  <c r="AB4" i="17" s="1"/>
  <c r="AC4" i="17"/>
  <c r="AD4" i="17" s="1"/>
  <c r="AE4" i="17"/>
  <c r="AF4" i="17" s="1"/>
  <c r="AG4" i="17"/>
  <c r="AH4" i="17" s="1"/>
  <c r="AI4" i="17"/>
  <c r="AJ4" i="17" s="1"/>
  <c r="AK4" i="17"/>
  <c r="AL4" i="17" s="1"/>
  <c r="AM4" i="17"/>
  <c r="AN4" i="17" s="1"/>
  <c r="AO4" i="17"/>
  <c r="AP4" i="17" s="1"/>
  <c r="E5" i="17"/>
  <c r="F5" i="17" s="1"/>
  <c r="G5" i="17"/>
  <c r="H5" i="17" s="1"/>
  <c r="I5" i="17"/>
  <c r="J5" i="17" s="1"/>
  <c r="K5" i="17"/>
  <c r="L5" i="17" s="1"/>
  <c r="AQ5" i="17" s="1"/>
  <c r="AR5" i="17" s="1"/>
  <c r="M5" i="17"/>
  <c r="N5" i="17" s="1"/>
  <c r="O5" i="17"/>
  <c r="P5" i="17" s="1"/>
  <c r="Q5" i="17"/>
  <c r="R5" i="17" s="1"/>
  <c r="S5" i="17"/>
  <c r="T5" i="17" s="1"/>
  <c r="U5" i="17"/>
  <c r="V5" i="17" s="1"/>
  <c r="W5" i="17"/>
  <c r="X5" i="17" s="1"/>
  <c r="Y5" i="17"/>
  <c r="Z5" i="17" s="1"/>
  <c r="AA5" i="17"/>
  <c r="AB5" i="17" s="1"/>
  <c r="AC5" i="17"/>
  <c r="AD5" i="17" s="1"/>
  <c r="AE5" i="17"/>
  <c r="AF5" i="17" s="1"/>
  <c r="AG5" i="17"/>
  <c r="AH5" i="17" s="1"/>
  <c r="AI5" i="17"/>
  <c r="AJ5" i="17" s="1"/>
  <c r="AK5" i="17"/>
  <c r="AL5" i="17" s="1"/>
  <c r="AM5" i="17"/>
  <c r="AN5" i="17" s="1"/>
  <c r="AO5" i="17"/>
  <c r="AP5" i="17" s="1"/>
  <c r="E6" i="17"/>
  <c r="F6" i="17" s="1"/>
  <c r="G6" i="17"/>
  <c r="H6" i="17" s="1"/>
  <c r="I6" i="17"/>
  <c r="J6" i="17" s="1"/>
  <c r="K6" i="17"/>
  <c r="L6" i="17" s="1"/>
  <c r="AQ6" i="17" s="1"/>
  <c r="AR6" i="17" s="1"/>
  <c r="M6" i="17"/>
  <c r="N6" i="17" s="1"/>
  <c r="O6" i="17"/>
  <c r="P6" i="17" s="1"/>
  <c r="Q6" i="17"/>
  <c r="R6" i="17" s="1"/>
  <c r="S6" i="17"/>
  <c r="T6" i="17" s="1"/>
  <c r="U6" i="17"/>
  <c r="V6" i="17" s="1"/>
  <c r="W6" i="17"/>
  <c r="X6" i="17" s="1"/>
  <c r="Y6" i="17"/>
  <c r="Z6" i="17" s="1"/>
  <c r="AA6" i="17"/>
  <c r="AB6" i="17" s="1"/>
  <c r="AC6" i="17"/>
  <c r="AD6" i="17" s="1"/>
  <c r="AE6" i="17"/>
  <c r="AF6" i="17" s="1"/>
  <c r="AG6" i="17"/>
  <c r="AH6" i="17" s="1"/>
  <c r="AI6" i="17"/>
  <c r="AJ6" i="17" s="1"/>
  <c r="AK6" i="17"/>
  <c r="AL6" i="17" s="1"/>
  <c r="AM6" i="17"/>
  <c r="AN6" i="17" s="1"/>
  <c r="AO6" i="17"/>
  <c r="AP6" i="17" s="1"/>
  <c r="E7" i="17"/>
  <c r="F7" i="17" s="1"/>
  <c r="G7" i="17"/>
  <c r="H7" i="17" s="1"/>
  <c r="I7" i="17"/>
  <c r="J7" i="17" s="1"/>
  <c r="K7" i="17"/>
  <c r="L7" i="17" s="1"/>
  <c r="AQ7" i="17" s="1"/>
  <c r="AR7" i="17" s="1"/>
  <c r="M7" i="17"/>
  <c r="N7" i="17" s="1"/>
  <c r="O7" i="17"/>
  <c r="P7" i="17" s="1"/>
  <c r="Q7" i="17"/>
  <c r="R7" i="17" s="1"/>
  <c r="S7" i="17"/>
  <c r="T7" i="17" s="1"/>
  <c r="U7" i="17"/>
  <c r="V7" i="17" s="1"/>
  <c r="W7" i="17"/>
  <c r="X7" i="17" s="1"/>
  <c r="Y7" i="17"/>
  <c r="Z7" i="17" s="1"/>
  <c r="AA7" i="17"/>
  <c r="AB7" i="17" s="1"/>
  <c r="AC7" i="17"/>
  <c r="AD7" i="17" s="1"/>
  <c r="AE7" i="17"/>
  <c r="AF7" i="17" s="1"/>
  <c r="AG7" i="17"/>
  <c r="AH7" i="17" s="1"/>
  <c r="AI7" i="17"/>
  <c r="AJ7" i="17" s="1"/>
  <c r="AK7" i="17"/>
  <c r="AL7" i="17" s="1"/>
  <c r="AM7" i="17"/>
  <c r="AN7" i="17" s="1"/>
  <c r="AO7" i="17"/>
  <c r="AP7" i="17" s="1"/>
  <c r="E8" i="17"/>
  <c r="F8" i="17" s="1"/>
  <c r="G8" i="17"/>
  <c r="H8" i="17" s="1"/>
  <c r="I8" i="17"/>
  <c r="J8" i="17" s="1"/>
  <c r="K8" i="17"/>
  <c r="L8" i="17" s="1"/>
  <c r="AQ8" i="17" s="1"/>
  <c r="AR8" i="17" s="1"/>
  <c r="M8" i="17"/>
  <c r="N8" i="17" s="1"/>
  <c r="O8" i="17"/>
  <c r="P8" i="17" s="1"/>
  <c r="Q8" i="17"/>
  <c r="R8" i="17" s="1"/>
  <c r="S8" i="17"/>
  <c r="T8" i="17" s="1"/>
  <c r="U8" i="17"/>
  <c r="V8" i="17" s="1"/>
  <c r="W8" i="17"/>
  <c r="X8" i="17" s="1"/>
  <c r="Y8" i="17"/>
  <c r="Z8" i="17" s="1"/>
  <c r="AA8" i="17"/>
  <c r="AB8" i="17" s="1"/>
  <c r="AC8" i="17"/>
  <c r="AD8" i="17" s="1"/>
  <c r="AE8" i="17"/>
  <c r="AF8" i="17" s="1"/>
  <c r="AG8" i="17"/>
  <c r="AH8" i="17" s="1"/>
  <c r="AI8" i="17"/>
  <c r="AJ8" i="17" s="1"/>
  <c r="AK8" i="17"/>
  <c r="AL8" i="17" s="1"/>
  <c r="AM8" i="17"/>
  <c r="AN8" i="17" s="1"/>
  <c r="AO8" i="17"/>
  <c r="AP8" i="17" s="1"/>
  <c r="E9" i="17"/>
  <c r="F9" i="17" s="1"/>
  <c r="G9" i="17"/>
  <c r="H9" i="17" s="1"/>
  <c r="I9" i="17"/>
  <c r="J9" i="17" s="1"/>
  <c r="K9" i="17"/>
  <c r="L9" i="17" s="1"/>
  <c r="AQ9" i="17" s="1"/>
  <c r="AR9" i="17" s="1"/>
  <c r="M9" i="17"/>
  <c r="N9" i="17" s="1"/>
  <c r="O9" i="17"/>
  <c r="P9" i="17" s="1"/>
  <c r="Q9" i="17"/>
  <c r="R9" i="17" s="1"/>
  <c r="S9" i="17"/>
  <c r="T9" i="17" s="1"/>
  <c r="U9" i="17"/>
  <c r="V9" i="17" s="1"/>
  <c r="W9" i="17"/>
  <c r="X9" i="17" s="1"/>
  <c r="Y9" i="17"/>
  <c r="Z9" i="17" s="1"/>
  <c r="AA9" i="17"/>
  <c r="AB9" i="17" s="1"/>
  <c r="AC9" i="17"/>
  <c r="AD9" i="17" s="1"/>
  <c r="AE9" i="17"/>
  <c r="AF9" i="17" s="1"/>
  <c r="AG9" i="17"/>
  <c r="AH9" i="17" s="1"/>
  <c r="AI9" i="17"/>
  <c r="AJ9" i="17" s="1"/>
  <c r="AK9" i="17"/>
  <c r="AL9" i="17" s="1"/>
  <c r="AM9" i="17"/>
  <c r="AN9" i="17" s="1"/>
  <c r="AO9" i="17"/>
  <c r="AP9" i="17" s="1"/>
  <c r="E10" i="17"/>
  <c r="F10" i="17" s="1"/>
  <c r="G10" i="17"/>
  <c r="H10" i="17" s="1"/>
  <c r="I10" i="17"/>
  <c r="J10" i="17" s="1"/>
  <c r="K10" i="17"/>
  <c r="L10" i="17" s="1"/>
  <c r="AQ10" i="17" s="1"/>
  <c r="AR10" i="17" s="1"/>
  <c r="M10" i="17"/>
  <c r="N10" i="17" s="1"/>
  <c r="O10" i="17"/>
  <c r="P10" i="17" s="1"/>
  <c r="Q10" i="17"/>
  <c r="R10" i="17" s="1"/>
  <c r="S10" i="17"/>
  <c r="T10" i="17" s="1"/>
  <c r="U10" i="17"/>
  <c r="V10" i="17" s="1"/>
  <c r="W10" i="17"/>
  <c r="X10" i="17" s="1"/>
  <c r="Y10" i="17"/>
  <c r="Z10" i="17" s="1"/>
  <c r="AA10" i="17"/>
  <c r="AB10" i="17" s="1"/>
  <c r="AC10" i="17"/>
  <c r="AD10" i="17" s="1"/>
  <c r="AE10" i="17"/>
  <c r="AF10" i="17" s="1"/>
  <c r="AG10" i="17"/>
  <c r="AH10" i="17" s="1"/>
  <c r="AI10" i="17"/>
  <c r="AJ10" i="17" s="1"/>
  <c r="AK10" i="17"/>
  <c r="AL10" i="17" s="1"/>
  <c r="AM10" i="17"/>
  <c r="AN10" i="17" s="1"/>
  <c r="AO10" i="17"/>
  <c r="AP10" i="17" s="1"/>
  <c r="E11" i="17"/>
  <c r="F11" i="17" s="1"/>
  <c r="G11" i="17"/>
  <c r="H11" i="17" s="1"/>
  <c r="I11" i="17"/>
  <c r="J11" i="17" s="1"/>
  <c r="K11" i="17"/>
  <c r="L11" i="17" s="1"/>
  <c r="AQ11" i="17" s="1"/>
  <c r="AR11" i="17" s="1"/>
  <c r="M11" i="17"/>
  <c r="N11" i="17" s="1"/>
  <c r="O11" i="17"/>
  <c r="P11" i="17" s="1"/>
  <c r="Q11" i="17"/>
  <c r="R11" i="17" s="1"/>
  <c r="S11" i="17"/>
  <c r="T11" i="17" s="1"/>
  <c r="U11" i="17"/>
  <c r="V11" i="17" s="1"/>
  <c r="W11" i="17"/>
  <c r="X11" i="17" s="1"/>
  <c r="Y11" i="17"/>
  <c r="Z11" i="17" s="1"/>
  <c r="AA11" i="17"/>
  <c r="AB11" i="17" s="1"/>
  <c r="AC11" i="17"/>
  <c r="AD11" i="17" s="1"/>
  <c r="AE11" i="17"/>
  <c r="AF11" i="17" s="1"/>
  <c r="AG11" i="17"/>
  <c r="AH11" i="17" s="1"/>
  <c r="AI11" i="17"/>
  <c r="AJ11" i="17" s="1"/>
  <c r="AK11" i="17"/>
  <c r="AL11" i="17" s="1"/>
  <c r="AM11" i="17"/>
  <c r="AN11" i="17" s="1"/>
  <c r="AO11" i="17"/>
  <c r="AP11" i="17" s="1"/>
  <c r="E12" i="17"/>
  <c r="F12" i="17" s="1"/>
  <c r="G12" i="17"/>
  <c r="H12" i="17" s="1"/>
  <c r="I12" i="17"/>
  <c r="J12" i="17" s="1"/>
  <c r="K12" i="17"/>
  <c r="L12" i="17" s="1"/>
  <c r="AQ12" i="17" s="1"/>
  <c r="AR12" i="17" s="1"/>
  <c r="M12" i="17"/>
  <c r="N12" i="17" s="1"/>
  <c r="O12" i="17"/>
  <c r="P12" i="17" s="1"/>
  <c r="Q12" i="17"/>
  <c r="R12" i="17" s="1"/>
  <c r="S12" i="17"/>
  <c r="T12" i="17" s="1"/>
  <c r="U12" i="17"/>
  <c r="V12" i="17" s="1"/>
  <c r="W12" i="17"/>
  <c r="X12" i="17" s="1"/>
  <c r="Y12" i="17"/>
  <c r="Z12" i="17" s="1"/>
  <c r="AA12" i="17"/>
  <c r="AB12" i="17" s="1"/>
  <c r="AC12" i="17"/>
  <c r="AD12" i="17" s="1"/>
  <c r="AE12" i="17"/>
  <c r="AF12" i="17" s="1"/>
  <c r="AG12" i="17"/>
  <c r="AH12" i="17" s="1"/>
  <c r="AI12" i="17"/>
  <c r="AJ12" i="17" s="1"/>
  <c r="AK12" i="17"/>
  <c r="AL12" i="17" s="1"/>
  <c r="AM12" i="17"/>
  <c r="AN12" i="17" s="1"/>
  <c r="AO12" i="17"/>
  <c r="AP12" i="17" s="1"/>
  <c r="E13" i="17"/>
  <c r="F13" i="17" s="1"/>
  <c r="G13" i="17"/>
  <c r="H13" i="17" s="1"/>
  <c r="I13" i="17"/>
  <c r="J13" i="17" s="1"/>
  <c r="K13" i="17"/>
  <c r="L13" i="17" s="1"/>
  <c r="AQ13" i="17" s="1"/>
  <c r="AR13" i="17" s="1"/>
  <c r="M13" i="17"/>
  <c r="N13" i="17" s="1"/>
  <c r="O13" i="17"/>
  <c r="P13" i="17" s="1"/>
  <c r="Q13" i="17"/>
  <c r="R13" i="17" s="1"/>
  <c r="S13" i="17"/>
  <c r="T13" i="17" s="1"/>
  <c r="U13" i="17"/>
  <c r="V13" i="17" s="1"/>
  <c r="W13" i="17"/>
  <c r="X13" i="17" s="1"/>
  <c r="Y13" i="17"/>
  <c r="Z13" i="17" s="1"/>
  <c r="AA13" i="17"/>
  <c r="AB13" i="17" s="1"/>
  <c r="AC13" i="17"/>
  <c r="AD13" i="17" s="1"/>
  <c r="AE13" i="17"/>
  <c r="AF13" i="17" s="1"/>
  <c r="AG13" i="17"/>
  <c r="AH13" i="17" s="1"/>
  <c r="AI13" i="17"/>
  <c r="AJ13" i="17" s="1"/>
  <c r="AK13" i="17"/>
  <c r="AL13" i="17" s="1"/>
  <c r="AM13" i="17"/>
  <c r="AN13" i="17" s="1"/>
  <c r="AO13" i="17"/>
  <c r="AP13" i="17" s="1"/>
  <c r="E14" i="17"/>
  <c r="F14" i="17" s="1"/>
  <c r="G14" i="17"/>
  <c r="H14" i="17" s="1"/>
  <c r="I14" i="17"/>
  <c r="J14" i="17" s="1"/>
  <c r="K14" i="17"/>
  <c r="L14" i="17" s="1"/>
  <c r="AQ14" i="17" s="1"/>
  <c r="AR14" i="17" s="1"/>
  <c r="M14" i="17"/>
  <c r="N14" i="17" s="1"/>
  <c r="O14" i="17"/>
  <c r="P14" i="17" s="1"/>
  <c r="Q14" i="17"/>
  <c r="R14" i="17" s="1"/>
  <c r="S14" i="17"/>
  <c r="T14" i="17" s="1"/>
  <c r="U14" i="17"/>
  <c r="V14" i="17" s="1"/>
  <c r="W14" i="17"/>
  <c r="X14" i="17" s="1"/>
  <c r="Y14" i="17"/>
  <c r="Z14" i="17" s="1"/>
  <c r="AA14" i="17"/>
  <c r="AB14" i="17" s="1"/>
  <c r="AC14" i="17"/>
  <c r="AD14" i="17" s="1"/>
  <c r="AE14" i="17"/>
  <c r="AF14" i="17" s="1"/>
  <c r="AG14" i="17"/>
  <c r="AH14" i="17" s="1"/>
  <c r="AI14" i="17"/>
  <c r="AJ14" i="17" s="1"/>
  <c r="AK14" i="17"/>
  <c r="AL14" i="17" s="1"/>
  <c r="AM14" i="17"/>
  <c r="AN14" i="17" s="1"/>
  <c r="AO14" i="17"/>
  <c r="AP14" i="17" s="1"/>
  <c r="E15" i="17"/>
  <c r="F15" i="17" s="1"/>
  <c r="G15" i="17"/>
  <c r="H15" i="17" s="1"/>
  <c r="I15" i="17"/>
  <c r="J15" i="17" s="1"/>
  <c r="K15" i="17"/>
  <c r="L15" i="17" s="1"/>
  <c r="AQ15" i="17" s="1"/>
  <c r="AR15" i="17" s="1"/>
  <c r="M15" i="17"/>
  <c r="N15" i="17" s="1"/>
  <c r="O15" i="17"/>
  <c r="P15" i="17" s="1"/>
  <c r="Q15" i="17"/>
  <c r="R15" i="17" s="1"/>
  <c r="S15" i="17"/>
  <c r="T15" i="17" s="1"/>
  <c r="U15" i="17"/>
  <c r="V15" i="17" s="1"/>
  <c r="W15" i="17"/>
  <c r="X15" i="17" s="1"/>
  <c r="Y15" i="17"/>
  <c r="Z15" i="17" s="1"/>
  <c r="AA15" i="17"/>
  <c r="AB15" i="17" s="1"/>
  <c r="AC15" i="17"/>
  <c r="AD15" i="17" s="1"/>
  <c r="AE15" i="17"/>
  <c r="AF15" i="17" s="1"/>
  <c r="AG15" i="17"/>
  <c r="AH15" i="17" s="1"/>
  <c r="AI15" i="17"/>
  <c r="AJ15" i="17" s="1"/>
  <c r="AK15" i="17"/>
  <c r="AL15" i="17" s="1"/>
  <c r="AM15" i="17"/>
  <c r="AN15" i="17" s="1"/>
  <c r="AO15" i="17"/>
  <c r="AP15" i="17" s="1"/>
  <c r="E16" i="17"/>
  <c r="F16" i="17" s="1"/>
  <c r="G16" i="17"/>
  <c r="H16" i="17" s="1"/>
  <c r="I16" i="17"/>
  <c r="J16" i="17" s="1"/>
  <c r="K16" i="17"/>
  <c r="L16" i="17" s="1"/>
  <c r="AQ16" i="17" s="1"/>
  <c r="AR16" i="17" s="1"/>
  <c r="M16" i="17"/>
  <c r="N16" i="17" s="1"/>
  <c r="O16" i="17"/>
  <c r="P16" i="17" s="1"/>
  <c r="Q16" i="17"/>
  <c r="R16" i="17" s="1"/>
  <c r="S16" i="17"/>
  <c r="T16" i="17" s="1"/>
  <c r="U16" i="17"/>
  <c r="V16" i="17" s="1"/>
  <c r="W16" i="17"/>
  <c r="X16" i="17" s="1"/>
  <c r="Y16" i="17"/>
  <c r="Z16" i="17" s="1"/>
  <c r="AA16" i="17"/>
  <c r="AB16" i="17" s="1"/>
  <c r="AC16" i="17"/>
  <c r="AD16" i="17" s="1"/>
  <c r="AE16" i="17"/>
  <c r="AF16" i="17" s="1"/>
  <c r="AG16" i="17"/>
  <c r="AH16" i="17" s="1"/>
  <c r="AI16" i="17"/>
  <c r="AJ16" i="17" s="1"/>
  <c r="AK16" i="17"/>
  <c r="AL16" i="17" s="1"/>
  <c r="AM16" i="17"/>
  <c r="AN16" i="17" s="1"/>
  <c r="AO16" i="17"/>
  <c r="AP16" i="17" s="1"/>
  <c r="E17" i="17"/>
  <c r="F17" i="17" s="1"/>
  <c r="G17" i="17"/>
  <c r="H17" i="17" s="1"/>
  <c r="I17" i="17"/>
  <c r="J17" i="17" s="1"/>
  <c r="K17" i="17"/>
  <c r="L17" i="17" s="1"/>
  <c r="AQ17" i="17" s="1"/>
  <c r="AR17" i="17" s="1"/>
  <c r="M17" i="17"/>
  <c r="N17" i="17" s="1"/>
  <c r="O17" i="17"/>
  <c r="P17" i="17" s="1"/>
  <c r="Q17" i="17"/>
  <c r="R17" i="17" s="1"/>
  <c r="S17" i="17"/>
  <c r="T17" i="17" s="1"/>
  <c r="U17" i="17"/>
  <c r="V17" i="17" s="1"/>
  <c r="W17" i="17"/>
  <c r="X17" i="17" s="1"/>
  <c r="Y17" i="17"/>
  <c r="Z17" i="17" s="1"/>
  <c r="AA17" i="17"/>
  <c r="AB17" i="17" s="1"/>
  <c r="AC17" i="17"/>
  <c r="AD17" i="17" s="1"/>
  <c r="AE17" i="17"/>
  <c r="AF17" i="17" s="1"/>
  <c r="AG17" i="17"/>
  <c r="AH17" i="17" s="1"/>
  <c r="AI17" i="17"/>
  <c r="AJ17" i="17" s="1"/>
  <c r="AK17" i="17"/>
  <c r="AL17" i="17" s="1"/>
  <c r="AM17" i="17"/>
  <c r="AN17" i="17" s="1"/>
  <c r="AO17" i="17"/>
  <c r="AP17" i="17" s="1"/>
  <c r="E18" i="17"/>
  <c r="F18" i="17" s="1"/>
  <c r="G18" i="17"/>
  <c r="H18" i="17" s="1"/>
  <c r="I18" i="17"/>
  <c r="J18" i="17" s="1"/>
  <c r="K18" i="17"/>
  <c r="L18" i="17" s="1"/>
  <c r="AQ18" i="17" s="1"/>
  <c r="AR18" i="17" s="1"/>
  <c r="M18" i="17"/>
  <c r="N18" i="17" s="1"/>
  <c r="O18" i="17"/>
  <c r="P18" i="17" s="1"/>
  <c r="Q18" i="17"/>
  <c r="R18" i="17" s="1"/>
  <c r="S18" i="17"/>
  <c r="T18" i="17" s="1"/>
  <c r="U18" i="17"/>
  <c r="V18" i="17" s="1"/>
  <c r="W18" i="17"/>
  <c r="X18" i="17" s="1"/>
  <c r="Y18" i="17"/>
  <c r="Z18" i="17" s="1"/>
  <c r="AA18" i="17"/>
  <c r="AB18" i="17" s="1"/>
  <c r="AC18" i="17"/>
  <c r="AD18" i="17" s="1"/>
  <c r="AE18" i="17"/>
  <c r="AF18" i="17" s="1"/>
  <c r="AG18" i="17"/>
  <c r="AH18" i="17" s="1"/>
  <c r="AI18" i="17"/>
  <c r="AJ18" i="17" s="1"/>
  <c r="AK18" i="17"/>
  <c r="AL18" i="17" s="1"/>
  <c r="AM18" i="17"/>
  <c r="AN18" i="17" s="1"/>
  <c r="AO18" i="17"/>
  <c r="AP18" i="17" s="1"/>
  <c r="E19" i="17"/>
  <c r="F19" i="17" s="1"/>
  <c r="G19" i="17"/>
  <c r="H19" i="17" s="1"/>
  <c r="I19" i="17"/>
  <c r="J19" i="17" s="1"/>
  <c r="K19" i="17"/>
  <c r="L19" i="17" s="1"/>
  <c r="AQ19" i="17" s="1"/>
  <c r="AR19" i="17" s="1"/>
  <c r="M19" i="17"/>
  <c r="N19" i="17" s="1"/>
  <c r="O19" i="17"/>
  <c r="P19" i="17" s="1"/>
  <c r="Q19" i="17"/>
  <c r="R19" i="17" s="1"/>
  <c r="S19" i="17"/>
  <c r="T19" i="17" s="1"/>
  <c r="U19" i="17"/>
  <c r="V19" i="17" s="1"/>
  <c r="W19" i="17"/>
  <c r="X19" i="17" s="1"/>
  <c r="Y19" i="17"/>
  <c r="Z19" i="17" s="1"/>
  <c r="AA19" i="17"/>
  <c r="AB19" i="17" s="1"/>
  <c r="AC19" i="17"/>
  <c r="AD19" i="17" s="1"/>
  <c r="AE19" i="17"/>
  <c r="AF19" i="17" s="1"/>
  <c r="AG19" i="17"/>
  <c r="AH19" i="17" s="1"/>
  <c r="AI19" i="17"/>
  <c r="AJ19" i="17" s="1"/>
  <c r="AK19" i="17"/>
  <c r="AL19" i="17" s="1"/>
  <c r="AM19" i="17"/>
  <c r="AN19" i="17" s="1"/>
  <c r="AO19" i="17"/>
  <c r="AP19" i="17" s="1"/>
  <c r="E20" i="17"/>
  <c r="F20" i="17" s="1"/>
  <c r="G20" i="17"/>
  <c r="H20" i="17" s="1"/>
  <c r="I20" i="17"/>
  <c r="J20" i="17" s="1"/>
  <c r="K20" i="17"/>
  <c r="L20" i="17" s="1"/>
  <c r="AQ20" i="17" s="1"/>
  <c r="AR20" i="17" s="1"/>
  <c r="M20" i="17"/>
  <c r="N20" i="17" s="1"/>
  <c r="O20" i="17"/>
  <c r="P20" i="17" s="1"/>
  <c r="Q20" i="17"/>
  <c r="R20" i="17" s="1"/>
  <c r="S20" i="17"/>
  <c r="T20" i="17" s="1"/>
  <c r="U20" i="17"/>
  <c r="V20" i="17" s="1"/>
  <c r="W20" i="17"/>
  <c r="X20" i="17" s="1"/>
  <c r="Y20" i="17"/>
  <c r="Z20" i="17" s="1"/>
  <c r="AA20" i="17"/>
  <c r="AB20" i="17" s="1"/>
  <c r="AC20" i="17"/>
  <c r="AD20" i="17" s="1"/>
  <c r="AE20" i="17"/>
  <c r="AF20" i="17" s="1"/>
  <c r="AG20" i="17"/>
  <c r="AH20" i="17" s="1"/>
  <c r="AI20" i="17"/>
  <c r="AJ20" i="17" s="1"/>
  <c r="AK20" i="17"/>
  <c r="AL20" i="17" s="1"/>
  <c r="AM20" i="17"/>
  <c r="AN20" i="17" s="1"/>
  <c r="AO20" i="17"/>
  <c r="AP20" i="17" s="1"/>
  <c r="E21" i="17"/>
  <c r="F21" i="17" s="1"/>
  <c r="G21" i="17"/>
  <c r="H21" i="17" s="1"/>
  <c r="I21" i="17"/>
  <c r="J21" i="17" s="1"/>
  <c r="K21" i="17"/>
  <c r="L21" i="17" s="1"/>
  <c r="AQ21" i="17" s="1"/>
  <c r="AR21" i="17" s="1"/>
  <c r="M21" i="17"/>
  <c r="N21" i="17" s="1"/>
  <c r="O21" i="17"/>
  <c r="P21" i="17" s="1"/>
  <c r="Q21" i="17"/>
  <c r="R21" i="17" s="1"/>
  <c r="S21" i="17"/>
  <c r="T21" i="17" s="1"/>
  <c r="U21" i="17"/>
  <c r="V21" i="17" s="1"/>
  <c r="W21" i="17"/>
  <c r="X21" i="17" s="1"/>
  <c r="Y21" i="17"/>
  <c r="Z21" i="17" s="1"/>
  <c r="AA21" i="17"/>
  <c r="AB21" i="17" s="1"/>
  <c r="AC21" i="17"/>
  <c r="AD21" i="17" s="1"/>
  <c r="AE21" i="17"/>
  <c r="AF21" i="17" s="1"/>
  <c r="AG21" i="17"/>
  <c r="AH21" i="17" s="1"/>
  <c r="AI21" i="17"/>
  <c r="AJ21" i="17" s="1"/>
  <c r="AK21" i="17"/>
  <c r="AL21" i="17" s="1"/>
  <c r="AM21" i="17"/>
  <c r="AN21" i="17" s="1"/>
  <c r="AO21" i="17"/>
  <c r="AP21" i="17" s="1"/>
  <c r="E22" i="17"/>
  <c r="F22" i="17" s="1"/>
  <c r="G22" i="17"/>
  <c r="H22" i="17" s="1"/>
  <c r="I22" i="17"/>
  <c r="J22" i="17" s="1"/>
  <c r="K22" i="17"/>
  <c r="L22" i="17" s="1"/>
  <c r="AQ22" i="17" s="1"/>
  <c r="AR22" i="17" s="1"/>
  <c r="M22" i="17"/>
  <c r="N22" i="17" s="1"/>
  <c r="O22" i="17"/>
  <c r="P22" i="17" s="1"/>
  <c r="Q22" i="17"/>
  <c r="R22" i="17" s="1"/>
  <c r="S22" i="17"/>
  <c r="T22" i="17" s="1"/>
  <c r="U22" i="17"/>
  <c r="V22" i="17" s="1"/>
  <c r="W22" i="17"/>
  <c r="X22" i="17" s="1"/>
  <c r="Y22" i="17"/>
  <c r="Z22" i="17" s="1"/>
  <c r="AA22" i="17"/>
  <c r="AB22" i="17" s="1"/>
  <c r="AC22" i="17"/>
  <c r="AD22" i="17" s="1"/>
  <c r="AE22" i="17"/>
  <c r="AF22" i="17" s="1"/>
  <c r="AG22" i="17"/>
  <c r="AH22" i="17" s="1"/>
  <c r="AI22" i="17"/>
  <c r="AJ22" i="17" s="1"/>
  <c r="AK22" i="17"/>
  <c r="AL22" i="17" s="1"/>
  <c r="AM22" i="17"/>
  <c r="AN22" i="17" s="1"/>
  <c r="AO22" i="17"/>
  <c r="AP22" i="17" s="1"/>
  <c r="E23" i="17"/>
  <c r="F23" i="17" s="1"/>
  <c r="G23" i="17"/>
  <c r="H23" i="17" s="1"/>
  <c r="I23" i="17"/>
  <c r="J23" i="17" s="1"/>
  <c r="K23" i="17"/>
  <c r="L23" i="17" s="1"/>
  <c r="AQ23" i="17" s="1"/>
  <c r="AR23" i="17" s="1"/>
  <c r="M23" i="17"/>
  <c r="N23" i="17" s="1"/>
  <c r="O23" i="17"/>
  <c r="P23" i="17" s="1"/>
  <c r="Q23" i="17"/>
  <c r="R23" i="17" s="1"/>
  <c r="S23" i="17"/>
  <c r="T23" i="17" s="1"/>
  <c r="U23" i="17"/>
  <c r="V23" i="17" s="1"/>
  <c r="W23" i="17"/>
  <c r="X23" i="17" s="1"/>
  <c r="Y23" i="17"/>
  <c r="Z23" i="17" s="1"/>
  <c r="AA23" i="17"/>
  <c r="AB23" i="17" s="1"/>
  <c r="AC23" i="17"/>
  <c r="AD23" i="17" s="1"/>
  <c r="AE23" i="17"/>
  <c r="AF23" i="17" s="1"/>
  <c r="AG23" i="17"/>
  <c r="AH23" i="17" s="1"/>
  <c r="AI23" i="17"/>
  <c r="AJ23" i="17" s="1"/>
  <c r="AK23" i="17"/>
  <c r="AL23" i="17" s="1"/>
  <c r="AM23" i="17"/>
  <c r="AN23" i="17" s="1"/>
  <c r="AO23" i="17"/>
  <c r="AP23" i="17" s="1"/>
  <c r="E24" i="17"/>
  <c r="F24" i="17" s="1"/>
  <c r="G24" i="17"/>
  <c r="H24" i="17" s="1"/>
  <c r="I24" i="17"/>
  <c r="J24" i="17" s="1"/>
  <c r="K24" i="17"/>
  <c r="L24" i="17" s="1"/>
  <c r="AQ24" i="17" s="1"/>
  <c r="AR24" i="17" s="1"/>
  <c r="M24" i="17"/>
  <c r="N24" i="17" s="1"/>
  <c r="O24" i="17"/>
  <c r="P24" i="17" s="1"/>
  <c r="Q24" i="17"/>
  <c r="R24" i="17" s="1"/>
  <c r="S24" i="17"/>
  <c r="T24" i="17" s="1"/>
  <c r="U24" i="17"/>
  <c r="V24" i="17" s="1"/>
  <c r="W24" i="17"/>
  <c r="X24" i="17" s="1"/>
  <c r="Y24" i="17"/>
  <c r="Z24" i="17" s="1"/>
  <c r="AA24" i="17"/>
  <c r="AB24" i="17" s="1"/>
  <c r="AC24" i="17"/>
  <c r="AD24" i="17" s="1"/>
  <c r="AE24" i="17"/>
  <c r="AF24" i="17" s="1"/>
  <c r="AG24" i="17"/>
  <c r="AH24" i="17" s="1"/>
  <c r="AI24" i="17"/>
  <c r="AJ24" i="17" s="1"/>
  <c r="AK24" i="17"/>
  <c r="AL24" i="17" s="1"/>
  <c r="AM24" i="17"/>
  <c r="AN24" i="17" s="1"/>
  <c r="AO24" i="17"/>
  <c r="AP24" i="17" s="1"/>
  <c r="E25" i="17"/>
  <c r="F25" i="17" s="1"/>
  <c r="G25" i="17"/>
  <c r="H25" i="17" s="1"/>
  <c r="I25" i="17"/>
  <c r="J25" i="17" s="1"/>
  <c r="K25" i="17"/>
  <c r="L25" i="17" s="1"/>
  <c r="AQ25" i="17" s="1"/>
  <c r="AR25" i="17" s="1"/>
  <c r="M25" i="17"/>
  <c r="N25" i="17" s="1"/>
  <c r="O25" i="17"/>
  <c r="P25" i="17" s="1"/>
  <c r="Q25" i="17"/>
  <c r="R25" i="17" s="1"/>
  <c r="S25" i="17"/>
  <c r="T25" i="17" s="1"/>
  <c r="U25" i="17"/>
  <c r="V25" i="17" s="1"/>
  <c r="W25" i="17"/>
  <c r="X25" i="17" s="1"/>
  <c r="Y25" i="17"/>
  <c r="Z25" i="17" s="1"/>
  <c r="AA25" i="17"/>
  <c r="AB25" i="17" s="1"/>
  <c r="AC25" i="17"/>
  <c r="AD25" i="17" s="1"/>
  <c r="AE25" i="17"/>
  <c r="AF25" i="17" s="1"/>
  <c r="AG25" i="17"/>
  <c r="AH25" i="17" s="1"/>
  <c r="AI25" i="17"/>
  <c r="AJ25" i="17" s="1"/>
  <c r="AK25" i="17"/>
  <c r="AL25" i="17" s="1"/>
  <c r="AM25" i="17"/>
  <c r="AN25" i="17" s="1"/>
  <c r="AO25" i="17"/>
  <c r="AP25" i="17" s="1"/>
  <c r="E26" i="17"/>
  <c r="F26" i="17" s="1"/>
  <c r="G26" i="17"/>
  <c r="H26" i="17" s="1"/>
  <c r="I26" i="17"/>
  <c r="J26" i="17" s="1"/>
  <c r="K26" i="17"/>
  <c r="L26" i="17" s="1"/>
  <c r="AQ26" i="17" s="1"/>
  <c r="AR26" i="17" s="1"/>
  <c r="M26" i="17"/>
  <c r="N26" i="17" s="1"/>
  <c r="O26" i="17"/>
  <c r="P26" i="17" s="1"/>
  <c r="Q26" i="17"/>
  <c r="R26" i="17" s="1"/>
  <c r="S26" i="17"/>
  <c r="T26" i="17" s="1"/>
  <c r="U26" i="17"/>
  <c r="V26" i="17" s="1"/>
  <c r="W26" i="17"/>
  <c r="X26" i="17" s="1"/>
  <c r="Y26" i="17"/>
  <c r="Z26" i="17" s="1"/>
  <c r="AA26" i="17"/>
  <c r="AB26" i="17" s="1"/>
  <c r="AC26" i="17"/>
  <c r="AD26" i="17" s="1"/>
  <c r="AE26" i="17"/>
  <c r="AF26" i="17" s="1"/>
  <c r="AG26" i="17"/>
  <c r="AH26" i="17" s="1"/>
  <c r="AI26" i="17"/>
  <c r="AJ26" i="17" s="1"/>
  <c r="AK26" i="17"/>
  <c r="AL26" i="17" s="1"/>
  <c r="AM26" i="17"/>
  <c r="AN26" i="17" s="1"/>
  <c r="AO26" i="17"/>
  <c r="AP26" i="17" s="1"/>
  <c r="E27" i="17"/>
  <c r="F27" i="17" s="1"/>
  <c r="G27" i="17"/>
  <c r="H27" i="17" s="1"/>
  <c r="I27" i="17"/>
  <c r="J27" i="17" s="1"/>
  <c r="K27" i="17"/>
  <c r="L27" i="17" s="1"/>
  <c r="AQ27" i="17" s="1"/>
  <c r="AR27" i="17" s="1"/>
  <c r="M27" i="17"/>
  <c r="N27" i="17" s="1"/>
  <c r="O27" i="17"/>
  <c r="P27" i="17" s="1"/>
  <c r="Q27" i="17"/>
  <c r="R27" i="17" s="1"/>
  <c r="S27" i="17"/>
  <c r="T27" i="17" s="1"/>
  <c r="U27" i="17"/>
  <c r="V27" i="17" s="1"/>
  <c r="W27" i="17"/>
  <c r="X27" i="17" s="1"/>
  <c r="Y27" i="17"/>
  <c r="Z27" i="17" s="1"/>
  <c r="AA27" i="17"/>
  <c r="AB27" i="17" s="1"/>
  <c r="AC27" i="17"/>
  <c r="AD27" i="17" s="1"/>
  <c r="AE27" i="17"/>
  <c r="AF27" i="17" s="1"/>
  <c r="AG27" i="17"/>
  <c r="AH27" i="17" s="1"/>
  <c r="AI27" i="17"/>
  <c r="AJ27" i="17" s="1"/>
  <c r="AK27" i="17"/>
  <c r="AL27" i="17" s="1"/>
  <c r="AM27" i="17"/>
  <c r="AN27" i="17" s="1"/>
  <c r="AO27" i="17"/>
  <c r="AP27" i="17" s="1"/>
  <c r="E28" i="17"/>
  <c r="F28" i="17" s="1"/>
  <c r="G28" i="17"/>
  <c r="H28" i="17" s="1"/>
  <c r="I28" i="17"/>
  <c r="J28" i="17" s="1"/>
  <c r="K28" i="17"/>
  <c r="L28" i="17" s="1"/>
  <c r="AQ28" i="17" s="1"/>
  <c r="AR28" i="17" s="1"/>
  <c r="M28" i="17"/>
  <c r="N28" i="17" s="1"/>
  <c r="O28" i="17"/>
  <c r="P28" i="17" s="1"/>
  <c r="Q28" i="17"/>
  <c r="R28" i="17" s="1"/>
  <c r="S28" i="17"/>
  <c r="T28" i="17" s="1"/>
  <c r="U28" i="17"/>
  <c r="V28" i="17" s="1"/>
  <c r="W28" i="17"/>
  <c r="X28" i="17" s="1"/>
  <c r="Y28" i="17"/>
  <c r="Z28" i="17" s="1"/>
  <c r="AA28" i="17"/>
  <c r="AB28" i="17" s="1"/>
  <c r="AC28" i="17"/>
  <c r="AD28" i="17" s="1"/>
  <c r="AE28" i="17"/>
  <c r="AF28" i="17" s="1"/>
  <c r="AG28" i="17"/>
  <c r="AH28" i="17" s="1"/>
  <c r="AI28" i="17"/>
  <c r="AJ28" i="17" s="1"/>
  <c r="AK28" i="17"/>
  <c r="AL28" i="17" s="1"/>
  <c r="AM28" i="17"/>
  <c r="AN28" i="17" s="1"/>
  <c r="AO28" i="17"/>
  <c r="AP28" i="17" s="1"/>
  <c r="E29" i="17"/>
  <c r="F29" i="17" s="1"/>
  <c r="G29" i="17"/>
  <c r="H29" i="17" s="1"/>
  <c r="I29" i="17"/>
  <c r="J29" i="17" s="1"/>
  <c r="K29" i="17"/>
  <c r="L29" i="17" s="1"/>
  <c r="AQ29" i="17" s="1"/>
  <c r="AR29" i="17" s="1"/>
  <c r="M29" i="17"/>
  <c r="N29" i="17" s="1"/>
  <c r="O29" i="17"/>
  <c r="P29" i="17" s="1"/>
  <c r="Q29" i="17"/>
  <c r="R29" i="17" s="1"/>
  <c r="S29" i="17"/>
  <c r="T29" i="17" s="1"/>
  <c r="U29" i="17"/>
  <c r="V29" i="17" s="1"/>
  <c r="W29" i="17"/>
  <c r="X29" i="17" s="1"/>
  <c r="Y29" i="17"/>
  <c r="Z29" i="17" s="1"/>
  <c r="AA29" i="17"/>
  <c r="AB29" i="17" s="1"/>
  <c r="AC29" i="17"/>
  <c r="AD29" i="17" s="1"/>
  <c r="AE29" i="17"/>
  <c r="AF29" i="17" s="1"/>
  <c r="AG29" i="17"/>
  <c r="AH29" i="17" s="1"/>
  <c r="AI29" i="17"/>
  <c r="AJ29" i="17" s="1"/>
  <c r="AK29" i="17"/>
  <c r="AL29" i="17" s="1"/>
  <c r="AM29" i="17"/>
  <c r="AN29" i="17" s="1"/>
  <c r="AO29" i="17"/>
  <c r="AP29" i="17" s="1"/>
  <c r="E30" i="17"/>
  <c r="F30" i="17" s="1"/>
  <c r="G30" i="17"/>
  <c r="H30" i="17" s="1"/>
  <c r="I30" i="17"/>
  <c r="J30" i="17" s="1"/>
  <c r="K30" i="17"/>
  <c r="L30" i="17" s="1"/>
  <c r="AQ30" i="17" s="1"/>
  <c r="AR30" i="17" s="1"/>
  <c r="M30" i="17"/>
  <c r="N30" i="17" s="1"/>
  <c r="O30" i="17"/>
  <c r="P30" i="17" s="1"/>
  <c r="Q30" i="17"/>
  <c r="R30" i="17" s="1"/>
  <c r="S30" i="17"/>
  <c r="T30" i="17" s="1"/>
  <c r="U30" i="17"/>
  <c r="V30" i="17" s="1"/>
  <c r="W30" i="17"/>
  <c r="X30" i="17" s="1"/>
  <c r="Y30" i="17"/>
  <c r="Z30" i="17" s="1"/>
  <c r="AA30" i="17"/>
  <c r="AB30" i="17" s="1"/>
  <c r="AC30" i="17"/>
  <c r="AD30" i="17" s="1"/>
  <c r="AE30" i="17"/>
  <c r="AF30" i="17" s="1"/>
  <c r="AG30" i="17"/>
  <c r="AH30" i="17" s="1"/>
  <c r="AI30" i="17"/>
  <c r="AJ30" i="17" s="1"/>
  <c r="AK30" i="17"/>
  <c r="AL30" i="17" s="1"/>
  <c r="AM30" i="17"/>
  <c r="AN30" i="17" s="1"/>
  <c r="AO30" i="17"/>
  <c r="AP30" i="17" s="1"/>
  <c r="E31" i="17"/>
  <c r="F31" i="17" s="1"/>
  <c r="G31" i="17"/>
  <c r="H31" i="17" s="1"/>
  <c r="I31" i="17"/>
  <c r="J31" i="17" s="1"/>
  <c r="K31" i="17"/>
  <c r="L31" i="17" s="1"/>
  <c r="AQ31" i="17" s="1"/>
  <c r="AR31" i="17" s="1"/>
  <c r="M31" i="17"/>
  <c r="N31" i="17" s="1"/>
  <c r="O31" i="17"/>
  <c r="P31" i="17" s="1"/>
  <c r="Q31" i="17"/>
  <c r="R31" i="17" s="1"/>
  <c r="S31" i="17"/>
  <c r="T31" i="17" s="1"/>
  <c r="U31" i="17"/>
  <c r="V31" i="17" s="1"/>
  <c r="W31" i="17"/>
  <c r="X31" i="17" s="1"/>
  <c r="Y31" i="17"/>
  <c r="Z31" i="17" s="1"/>
  <c r="AA31" i="17"/>
  <c r="AB31" i="17" s="1"/>
  <c r="AC31" i="17"/>
  <c r="AD31" i="17" s="1"/>
  <c r="AE31" i="17"/>
  <c r="AF31" i="17" s="1"/>
  <c r="AG31" i="17"/>
  <c r="AH31" i="17" s="1"/>
  <c r="AI31" i="17"/>
  <c r="AJ31" i="17" s="1"/>
  <c r="AK31" i="17"/>
  <c r="AL31" i="17" s="1"/>
  <c r="AM31" i="17"/>
  <c r="AN31" i="17" s="1"/>
  <c r="AO31" i="17"/>
  <c r="AP31" i="17" s="1"/>
  <c r="E32" i="17"/>
  <c r="F32" i="17" s="1"/>
  <c r="G32" i="17"/>
  <c r="H32" i="17" s="1"/>
  <c r="I32" i="17"/>
  <c r="J32" i="17" s="1"/>
  <c r="K32" i="17"/>
  <c r="L32" i="17" s="1"/>
  <c r="AQ32" i="17" s="1"/>
  <c r="AR32" i="17" s="1"/>
  <c r="M32" i="17"/>
  <c r="N32" i="17" s="1"/>
  <c r="O32" i="17"/>
  <c r="P32" i="17" s="1"/>
  <c r="Q32" i="17"/>
  <c r="R32" i="17" s="1"/>
  <c r="S32" i="17"/>
  <c r="T32" i="17" s="1"/>
  <c r="U32" i="17"/>
  <c r="V32" i="17" s="1"/>
  <c r="W32" i="17"/>
  <c r="X32" i="17" s="1"/>
  <c r="Y32" i="17"/>
  <c r="Z32" i="17" s="1"/>
  <c r="AA32" i="17"/>
  <c r="AB32" i="17" s="1"/>
  <c r="AC32" i="17"/>
  <c r="AD32" i="17" s="1"/>
  <c r="AE32" i="17"/>
  <c r="AF32" i="17" s="1"/>
  <c r="AG32" i="17"/>
  <c r="AH32" i="17" s="1"/>
  <c r="AI32" i="17"/>
  <c r="AJ32" i="17" s="1"/>
  <c r="AK32" i="17"/>
  <c r="AL32" i="17" s="1"/>
  <c r="AM32" i="17"/>
  <c r="AN32" i="17" s="1"/>
  <c r="AO32" i="17"/>
  <c r="AP32" i="17" s="1"/>
  <c r="E33" i="17"/>
  <c r="F33" i="17" s="1"/>
  <c r="G33" i="17"/>
  <c r="H33" i="17" s="1"/>
  <c r="I33" i="17"/>
  <c r="J33" i="17" s="1"/>
  <c r="K33" i="17"/>
  <c r="L33" i="17" s="1"/>
  <c r="AQ33" i="17" s="1"/>
  <c r="AR33" i="17" s="1"/>
  <c r="M33" i="17"/>
  <c r="N33" i="17" s="1"/>
  <c r="O33" i="17"/>
  <c r="P33" i="17" s="1"/>
  <c r="Q33" i="17"/>
  <c r="R33" i="17" s="1"/>
  <c r="S33" i="17"/>
  <c r="T33" i="17" s="1"/>
  <c r="U33" i="17"/>
  <c r="V33" i="17" s="1"/>
  <c r="W33" i="17"/>
  <c r="X33" i="17" s="1"/>
  <c r="Y33" i="17"/>
  <c r="Z33" i="17" s="1"/>
  <c r="AA33" i="17"/>
  <c r="AB33" i="17" s="1"/>
  <c r="AC33" i="17"/>
  <c r="AD33" i="17" s="1"/>
  <c r="AE33" i="17"/>
  <c r="AF33" i="17" s="1"/>
  <c r="AG33" i="17"/>
  <c r="AH33" i="17" s="1"/>
  <c r="AI33" i="17"/>
  <c r="AJ33" i="17" s="1"/>
  <c r="AK33" i="17"/>
  <c r="AL33" i="17" s="1"/>
  <c r="AM33" i="17"/>
  <c r="AN33" i="17" s="1"/>
  <c r="AO33" i="17"/>
  <c r="AP33" i="17" s="1"/>
  <c r="E34" i="17"/>
  <c r="F34" i="17" s="1"/>
  <c r="G34" i="17"/>
  <c r="H34" i="17" s="1"/>
  <c r="I34" i="17"/>
  <c r="J34" i="17" s="1"/>
  <c r="K34" i="17"/>
  <c r="L34" i="17" s="1"/>
  <c r="AQ34" i="17" s="1"/>
  <c r="AR34" i="17" s="1"/>
  <c r="M34" i="17"/>
  <c r="N34" i="17" s="1"/>
  <c r="O34" i="17"/>
  <c r="P34" i="17" s="1"/>
  <c r="Q34" i="17"/>
  <c r="R34" i="17" s="1"/>
  <c r="S34" i="17"/>
  <c r="T34" i="17" s="1"/>
  <c r="U34" i="17"/>
  <c r="V34" i="17" s="1"/>
  <c r="W34" i="17"/>
  <c r="X34" i="17" s="1"/>
  <c r="Y34" i="17"/>
  <c r="Z34" i="17" s="1"/>
  <c r="AA34" i="17"/>
  <c r="AB34" i="17" s="1"/>
  <c r="AC34" i="17"/>
  <c r="AD34" i="17" s="1"/>
  <c r="AE34" i="17"/>
  <c r="AF34" i="17" s="1"/>
  <c r="AG34" i="17"/>
  <c r="AH34" i="17" s="1"/>
  <c r="AI34" i="17"/>
  <c r="AJ34" i="17" s="1"/>
  <c r="AK34" i="17"/>
  <c r="AL34" i="17" s="1"/>
  <c r="AM34" i="17"/>
  <c r="AN34" i="17" s="1"/>
  <c r="AO34" i="17"/>
  <c r="AP34" i="17" s="1"/>
  <c r="A1" i="16"/>
  <c r="A2" i="16"/>
  <c r="B2" i="16"/>
  <c r="C2" i="16"/>
  <c r="D2" i="16"/>
  <c r="E2" i="16"/>
  <c r="I3" i="16"/>
  <c r="A4" i="16"/>
  <c r="B4" i="16"/>
  <c r="C4" i="16"/>
  <c r="D4" i="16"/>
  <c r="E4" i="16"/>
  <c r="F4" i="16" s="1"/>
  <c r="G4" i="16"/>
  <c r="H4" i="16" s="1"/>
  <c r="I4" i="16"/>
  <c r="J4" i="16" s="1"/>
  <c r="K4" i="16"/>
  <c r="L4" i="16" s="1"/>
  <c r="M4" i="16"/>
  <c r="N4" i="16" s="1"/>
  <c r="O4" i="16"/>
  <c r="P4" i="16" s="1"/>
  <c r="Q4" i="16"/>
  <c r="R4" i="16" s="1"/>
  <c r="S4" i="16"/>
  <c r="T4" i="16" s="1"/>
  <c r="U4" i="16"/>
  <c r="V4" i="16" s="1"/>
  <c r="W4" i="16"/>
  <c r="X4" i="16" s="1"/>
  <c r="Y4" i="16"/>
  <c r="Z4" i="16" s="1"/>
  <c r="AA4" i="16"/>
  <c r="AB4" i="16" s="1"/>
  <c r="AC4" i="16"/>
  <c r="AD4" i="16" s="1"/>
  <c r="AE4" i="16"/>
  <c r="AF4" i="16" s="1"/>
  <c r="AG4" i="16"/>
  <c r="AH4" i="16" s="1"/>
  <c r="AI4" i="16"/>
  <c r="AJ4" i="16" s="1"/>
  <c r="AK4" i="16"/>
  <c r="AL4" i="16" s="1"/>
  <c r="AM4" i="16"/>
  <c r="AN4" i="16" s="1"/>
  <c r="AO4" i="16"/>
  <c r="AP4" i="16" s="1"/>
  <c r="AQ4" i="16"/>
  <c r="AR4" i="16" s="1"/>
  <c r="AS4" i="16"/>
  <c r="AT4" i="16" s="1"/>
  <c r="AU4" i="16"/>
  <c r="AV4" i="16" s="1"/>
  <c r="AW4" i="16"/>
  <c r="AX4" i="16" s="1"/>
  <c r="AY4" i="16"/>
  <c r="AZ4" i="16" s="1"/>
  <c r="BA4" i="16"/>
  <c r="BB4" i="16" s="1"/>
  <c r="BC4" i="16"/>
  <c r="BD4" i="16" s="1"/>
  <c r="BE4" i="16"/>
  <c r="BF4" i="16" s="1"/>
  <c r="A5" i="16"/>
  <c r="B5" i="16"/>
  <c r="C5" i="16"/>
  <c r="D5" i="16"/>
  <c r="E5" i="16"/>
  <c r="F5" i="16" s="1"/>
  <c r="G5" i="16"/>
  <c r="H5" i="16" s="1"/>
  <c r="I5" i="16"/>
  <c r="J5" i="16" s="1"/>
  <c r="K5" i="16"/>
  <c r="L5" i="16" s="1"/>
  <c r="M5" i="16"/>
  <c r="N5" i="16" s="1"/>
  <c r="O5" i="16"/>
  <c r="P5" i="16" s="1"/>
  <c r="Q5" i="16"/>
  <c r="R5" i="16" s="1"/>
  <c r="S5" i="16"/>
  <c r="T5" i="16" s="1"/>
  <c r="U5" i="16"/>
  <c r="V5" i="16" s="1"/>
  <c r="W5" i="16"/>
  <c r="X5" i="16" s="1"/>
  <c r="Y5" i="16"/>
  <c r="Z5" i="16" s="1"/>
  <c r="AA5" i="16"/>
  <c r="AB5" i="16" s="1"/>
  <c r="AC5" i="16"/>
  <c r="AD5" i="16" s="1"/>
  <c r="AE5" i="16"/>
  <c r="AF5" i="16" s="1"/>
  <c r="AG5" i="16"/>
  <c r="AH5" i="16" s="1"/>
  <c r="AI5" i="16"/>
  <c r="AJ5" i="16" s="1"/>
  <c r="AK5" i="16"/>
  <c r="AL5" i="16" s="1"/>
  <c r="AM5" i="16"/>
  <c r="AN5" i="16" s="1"/>
  <c r="AO5" i="16"/>
  <c r="AP5" i="16" s="1"/>
  <c r="AQ5" i="16"/>
  <c r="AR5" i="16" s="1"/>
  <c r="AS5" i="16"/>
  <c r="AT5" i="16" s="1"/>
  <c r="AU5" i="16"/>
  <c r="AV5" i="16" s="1"/>
  <c r="AW5" i="16"/>
  <c r="AX5" i="16" s="1"/>
  <c r="AY5" i="16"/>
  <c r="AZ5" i="16" s="1"/>
  <c r="BA5" i="16"/>
  <c r="BB5" i="16" s="1"/>
  <c r="BC5" i="16"/>
  <c r="BD5" i="16" s="1"/>
  <c r="BE5" i="16"/>
  <c r="BF5" i="16" s="1"/>
  <c r="A6" i="16"/>
  <c r="B6" i="16"/>
  <c r="D6" i="16"/>
  <c r="E6" i="16"/>
  <c r="F6" i="16" s="1"/>
  <c r="BE6" i="16" s="1"/>
  <c r="BF6" i="16" s="1"/>
  <c r="G6" i="16"/>
  <c r="H6" i="16" s="1"/>
  <c r="I6" i="16"/>
  <c r="J6" i="16" s="1"/>
  <c r="K6" i="16"/>
  <c r="L6" i="16" s="1"/>
  <c r="M6" i="16"/>
  <c r="N6" i="16" s="1"/>
  <c r="O6" i="16"/>
  <c r="P6" i="16" s="1"/>
  <c r="Q6" i="16"/>
  <c r="R6" i="16" s="1"/>
  <c r="S6" i="16"/>
  <c r="T6" i="16" s="1"/>
  <c r="U6" i="16"/>
  <c r="V6" i="16" s="1"/>
  <c r="W6" i="16"/>
  <c r="X6" i="16" s="1"/>
  <c r="Y6" i="16"/>
  <c r="Z6" i="16" s="1"/>
  <c r="AA6" i="16"/>
  <c r="AB6" i="16" s="1"/>
  <c r="AC6" i="16"/>
  <c r="AD6" i="16" s="1"/>
  <c r="AE6" i="16"/>
  <c r="AF6" i="16" s="1"/>
  <c r="AG6" i="16"/>
  <c r="AH6" i="16" s="1"/>
  <c r="AI6" i="16"/>
  <c r="AJ6" i="16" s="1"/>
  <c r="AK6" i="16"/>
  <c r="AL6" i="16" s="1"/>
  <c r="AM6" i="16"/>
  <c r="AN6" i="16" s="1"/>
  <c r="AO6" i="16"/>
  <c r="AP6" i="16" s="1"/>
  <c r="AQ6" i="16"/>
  <c r="AR6" i="16" s="1"/>
  <c r="AS6" i="16"/>
  <c r="AT6" i="16" s="1"/>
  <c r="AU6" i="16"/>
  <c r="AV6" i="16" s="1"/>
  <c r="AW6" i="16"/>
  <c r="AX6" i="16" s="1"/>
  <c r="AY6" i="16"/>
  <c r="AZ6" i="16" s="1"/>
  <c r="BA6" i="16"/>
  <c r="BB6" i="16" s="1"/>
  <c r="BC6" i="16"/>
  <c r="BD6" i="16" s="1"/>
  <c r="A7" i="16"/>
  <c r="B7" i="16"/>
  <c r="D7" i="16"/>
  <c r="E7" i="16"/>
  <c r="F7" i="16" s="1"/>
  <c r="G7" i="16"/>
  <c r="H7" i="16" s="1"/>
  <c r="I7" i="16"/>
  <c r="J7" i="16" s="1"/>
  <c r="K7" i="16"/>
  <c r="L7" i="16" s="1"/>
  <c r="M7" i="16"/>
  <c r="N7" i="16" s="1"/>
  <c r="O7" i="16"/>
  <c r="P7" i="16" s="1"/>
  <c r="Q7" i="16"/>
  <c r="R7" i="16" s="1"/>
  <c r="S7" i="16"/>
  <c r="T7" i="16" s="1"/>
  <c r="U7" i="16"/>
  <c r="V7" i="16" s="1"/>
  <c r="W7" i="16"/>
  <c r="X7" i="16" s="1"/>
  <c r="Y7" i="16"/>
  <c r="Z7" i="16" s="1"/>
  <c r="AA7" i="16"/>
  <c r="AB7" i="16" s="1"/>
  <c r="AC7" i="16"/>
  <c r="AD7" i="16" s="1"/>
  <c r="AE7" i="16"/>
  <c r="AF7" i="16" s="1"/>
  <c r="AG7" i="16"/>
  <c r="AH7" i="16" s="1"/>
  <c r="AI7" i="16"/>
  <c r="AJ7" i="16" s="1"/>
  <c r="AK7" i="16"/>
  <c r="AL7" i="16" s="1"/>
  <c r="AM7" i="16"/>
  <c r="AN7" i="16" s="1"/>
  <c r="AO7" i="16"/>
  <c r="AP7" i="16" s="1"/>
  <c r="AQ7" i="16"/>
  <c r="AR7" i="16" s="1"/>
  <c r="AS7" i="16"/>
  <c r="AT7" i="16" s="1"/>
  <c r="AU7" i="16"/>
  <c r="AV7" i="16" s="1"/>
  <c r="AW7" i="16"/>
  <c r="AX7" i="16" s="1"/>
  <c r="AY7" i="16"/>
  <c r="AZ7" i="16" s="1"/>
  <c r="BA7" i="16"/>
  <c r="BB7" i="16" s="1"/>
  <c r="BC7" i="16"/>
  <c r="BD7" i="16" s="1"/>
  <c r="BE7" i="16"/>
  <c r="BF7" i="16" s="1"/>
  <c r="A8" i="16"/>
  <c r="B8" i="16"/>
  <c r="D8" i="16"/>
  <c r="E8" i="16"/>
  <c r="F8" i="16" s="1"/>
  <c r="BE8" i="16" s="1"/>
  <c r="BF8" i="16" s="1"/>
  <c r="G8" i="16"/>
  <c r="H8" i="16" s="1"/>
  <c r="I8" i="16"/>
  <c r="J8" i="16" s="1"/>
  <c r="K8" i="16"/>
  <c r="L8" i="16" s="1"/>
  <c r="M8" i="16"/>
  <c r="N8" i="16" s="1"/>
  <c r="O8" i="16"/>
  <c r="P8" i="16" s="1"/>
  <c r="Q8" i="16"/>
  <c r="R8" i="16" s="1"/>
  <c r="S8" i="16"/>
  <c r="T8" i="16" s="1"/>
  <c r="U8" i="16"/>
  <c r="V8" i="16" s="1"/>
  <c r="W8" i="16"/>
  <c r="X8" i="16" s="1"/>
  <c r="Y8" i="16"/>
  <c r="Z8" i="16" s="1"/>
  <c r="AA8" i="16"/>
  <c r="AB8" i="16" s="1"/>
  <c r="AC8" i="16"/>
  <c r="AD8" i="16" s="1"/>
  <c r="AE8" i="16"/>
  <c r="AF8" i="16" s="1"/>
  <c r="AG8" i="16"/>
  <c r="AH8" i="16" s="1"/>
  <c r="AI8" i="16"/>
  <c r="AJ8" i="16" s="1"/>
  <c r="AK8" i="16"/>
  <c r="AL8" i="16" s="1"/>
  <c r="AM8" i="16"/>
  <c r="AN8" i="16" s="1"/>
  <c r="AO8" i="16"/>
  <c r="AP8" i="16" s="1"/>
  <c r="AQ8" i="16"/>
  <c r="AR8" i="16" s="1"/>
  <c r="AS8" i="16"/>
  <c r="AT8" i="16" s="1"/>
  <c r="AU8" i="16"/>
  <c r="AV8" i="16" s="1"/>
  <c r="AW8" i="16"/>
  <c r="AX8" i="16" s="1"/>
  <c r="AY8" i="16"/>
  <c r="AZ8" i="16" s="1"/>
  <c r="BA8" i="16"/>
  <c r="BB8" i="16" s="1"/>
  <c r="BC8" i="16"/>
  <c r="BD8" i="16" s="1"/>
  <c r="A9" i="16"/>
  <c r="B9" i="16"/>
  <c r="D9" i="16"/>
  <c r="E9" i="16"/>
  <c r="F9" i="16" s="1"/>
  <c r="G9" i="16"/>
  <c r="H9" i="16" s="1"/>
  <c r="I9" i="16"/>
  <c r="J9" i="16" s="1"/>
  <c r="K9" i="16"/>
  <c r="L9" i="16" s="1"/>
  <c r="M9" i="16"/>
  <c r="N9" i="16" s="1"/>
  <c r="O9" i="16"/>
  <c r="P9" i="16" s="1"/>
  <c r="Q9" i="16"/>
  <c r="R9" i="16" s="1"/>
  <c r="S9" i="16"/>
  <c r="T9" i="16" s="1"/>
  <c r="U9" i="16"/>
  <c r="V9" i="16" s="1"/>
  <c r="W9" i="16"/>
  <c r="X9" i="16" s="1"/>
  <c r="Y9" i="16"/>
  <c r="Z9" i="16" s="1"/>
  <c r="AA9" i="16"/>
  <c r="AB9" i="16" s="1"/>
  <c r="AC9" i="16"/>
  <c r="AD9" i="16" s="1"/>
  <c r="AE9" i="16"/>
  <c r="AF9" i="16" s="1"/>
  <c r="AG9" i="16"/>
  <c r="AH9" i="16" s="1"/>
  <c r="AI9" i="16"/>
  <c r="AJ9" i="16" s="1"/>
  <c r="AK9" i="16"/>
  <c r="AL9" i="16" s="1"/>
  <c r="AM9" i="16"/>
  <c r="AN9" i="16" s="1"/>
  <c r="AO9" i="16"/>
  <c r="AP9" i="16" s="1"/>
  <c r="AQ9" i="16"/>
  <c r="AR9" i="16" s="1"/>
  <c r="AS9" i="16"/>
  <c r="AT9" i="16" s="1"/>
  <c r="AU9" i="16"/>
  <c r="AV9" i="16" s="1"/>
  <c r="AW9" i="16"/>
  <c r="AX9" i="16" s="1"/>
  <c r="AY9" i="16"/>
  <c r="AZ9" i="16" s="1"/>
  <c r="BA9" i="16"/>
  <c r="BB9" i="16" s="1"/>
  <c r="BC9" i="16"/>
  <c r="BD9" i="16" s="1"/>
  <c r="BE9" i="16"/>
  <c r="BF9" i="16" s="1"/>
  <c r="A10" i="16"/>
  <c r="B10" i="16"/>
  <c r="C10" i="16"/>
  <c r="D10" i="16"/>
  <c r="E10" i="16"/>
  <c r="F10" i="16" s="1"/>
  <c r="BE10" i="16" s="1"/>
  <c r="BF10" i="16" s="1"/>
  <c r="G10" i="16"/>
  <c r="H10" i="16" s="1"/>
  <c r="I10" i="16"/>
  <c r="J10" i="16" s="1"/>
  <c r="K10" i="16"/>
  <c r="L10" i="16" s="1"/>
  <c r="M10" i="16"/>
  <c r="N10" i="16" s="1"/>
  <c r="O10" i="16"/>
  <c r="P10" i="16" s="1"/>
  <c r="Q10" i="16"/>
  <c r="R10" i="16" s="1"/>
  <c r="S10" i="16"/>
  <c r="T10" i="16" s="1"/>
  <c r="U10" i="16"/>
  <c r="V10" i="16" s="1"/>
  <c r="W10" i="16"/>
  <c r="X10" i="16" s="1"/>
  <c r="Y10" i="16"/>
  <c r="Z10" i="16" s="1"/>
  <c r="AA10" i="16"/>
  <c r="AB10" i="16" s="1"/>
  <c r="AC10" i="16"/>
  <c r="AD10" i="16" s="1"/>
  <c r="AE10" i="16"/>
  <c r="AF10" i="16" s="1"/>
  <c r="AG10" i="16"/>
  <c r="AH10" i="16" s="1"/>
  <c r="AI10" i="16"/>
  <c r="AJ10" i="16" s="1"/>
  <c r="AK10" i="16"/>
  <c r="AL10" i="16" s="1"/>
  <c r="AM10" i="16"/>
  <c r="AN10" i="16" s="1"/>
  <c r="AO10" i="16"/>
  <c r="AP10" i="16" s="1"/>
  <c r="AQ10" i="16"/>
  <c r="AR10" i="16" s="1"/>
  <c r="AS10" i="16"/>
  <c r="AT10" i="16" s="1"/>
  <c r="AU10" i="16"/>
  <c r="AV10" i="16" s="1"/>
  <c r="AW10" i="16"/>
  <c r="AX10" i="16" s="1"/>
  <c r="AY10" i="16"/>
  <c r="AZ10" i="16" s="1"/>
  <c r="BA10" i="16"/>
  <c r="BB10" i="16" s="1"/>
  <c r="BC10" i="16"/>
  <c r="BD10" i="16" s="1"/>
  <c r="A11" i="16"/>
  <c r="B11" i="16"/>
  <c r="D11" i="16"/>
  <c r="E11" i="16"/>
  <c r="F11" i="16" s="1"/>
  <c r="G11" i="16"/>
  <c r="H11" i="16" s="1"/>
  <c r="I11" i="16"/>
  <c r="J11" i="16" s="1"/>
  <c r="K11" i="16"/>
  <c r="L11" i="16" s="1"/>
  <c r="M11" i="16"/>
  <c r="N11" i="16" s="1"/>
  <c r="O11" i="16"/>
  <c r="P11" i="16" s="1"/>
  <c r="Q11" i="16"/>
  <c r="R11" i="16" s="1"/>
  <c r="S11" i="16"/>
  <c r="T11" i="16" s="1"/>
  <c r="U11" i="16"/>
  <c r="V11" i="16" s="1"/>
  <c r="W11" i="16"/>
  <c r="X11" i="16" s="1"/>
  <c r="Y11" i="16"/>
  <c r="Z11" i="16" s="1"/>
  <c r="AA11" i="16"/>
  <c r="AB11" i="16" s="1"/>
  <c r="AC11" i="16"/>
  <c r="AD11" i="16" s="1"/>
  <c r="AE11" i="16"/>
  <c r="AF11" i="16" s="1"/>
  <c r="AG11" i="16"/>
  <c r="AH11" i="16" s="1"/>
  <c r="AI11" i="16"/>
  <c r="AJ11" i="16" s="1"/>
  <c r="AK11" i="16"/>
  <c r="AL11" i="16" s="1"/>
  <c r="AM11" i="16"/>
  <c r="AN11" i="16" s="1"/>
  <c r="AO11" i="16"/>
  <c r="AP11" i="16" s="1"/>
  <c r="AQ11" i="16"/>
  <c r="AR11" i="16" s="1"/>
  <c r="AS11" i="16"/>
  <c r="AT11" i="16" s="1"/>
  <c r="AU11" i="16"/>
  <c r="AV11" i="16" s="1"/>
  <c r="AW11" i="16"/>
  <c r="AX11" i="16" s="1"/>
  <c r="AY11" i="16"/>
  <c r="AZ11" i="16" s="1"/>
  <c r="BA11" i="16"/>
  <c r="BB11" i="16" s="1"/>
  <c r="BC11" i="16"/>
  <c r="BD11" i="16" s="1"/>
  <c r="BE11" i="16"/>
  <c r="BF11" i="16" s="1"/>
  <c r="A12" i="16"/>
  <c r="B12" i="16"/>
  <c r="D12" i="16"/>
  <c r="E12" i="16"/>
  <c r="F12" i="16" s="1"/>
  <c r="BE12" i="16" s="1"/>
  <c r="BF12" i="16" s="1"/>
  <c r="G12" i="16"/>
  <c r="H12" i="16" s="1"/>
  <c r="I12" i="16"/>
  <c r="J12" i="16" s="1"/>
  <c r="K12" i="16"/>
  <c r="L12" i="16" s="1"/>
  <c r="M12" i="16"/>
  <c r="N12" i="16" s="1"/>
  <c r="O12" i="16"/>
  <c r="P12" i="16" s="1"/>
  <c r="Q12" i="16"/>
  <c r="R12" i="16" s="1"/>
  <c r="S12" i="16"/>
  <c r="T12" i="16" s="1"/>
  <c r="U12" i="16"/>
  <c r="V12" i="16" s="1"/>
  <c r="W12" i="16"/>
  <c r="X12" i="16" s="1"/>
  <c r="Y12" i="16"/>
  <c r="Z12" i="16" s="1"/>
  <c r="AA12" i="16"/>
  <c r="AB12" i="16" s="1"/>
  <c r="AC12" i="16"/>
  <c r="AD12" i="16" s="1"/>
  <c r="AE12" i="16"/>
  <c r="AF12" i="16" s="1"/>
  <c r="AG12" i="16"/>
  <c r="AH12" i="16" s="1"/>
  <c r="AI12" i="16"/>
  <c r="AJ12" i="16" s="1"/>
  <c r="AK12" i="16"/>
  <c r="AL12" i="16" s="1"/>
  <c r="AM12" i="16"/>
  <c r="AN12" i="16" s="1"/>
  <c r="AO12" i="16"/>
  <c r="AP12" i="16" s="1"/>
  <c r="AQ12" i="16"/>
  <c r="AR12" i="16" s="1"/>
  <c r="AS12" i="16"/>
  <c r="AT12" i="16" s="1"/>
  <c r="AU12" i="16"/>
  <c r="AV12" i="16" s="1"/>
  <c r="AW12" i="16"/>
  <c r="AX12" i="16" s="1"/>
  <c r="AY12" i="16"/>
  <c r="AZ12" i="16" s="1"/>
  <c r="BA12" i="16"/>
  <c r="BB12" i="16" s="1"/>
  <c r="BC12" i="16"/>
  <c r="BD12" i="16" s="1"/>
  <c r="A13" i="16"/>
  <c r="B13" i="16"/>
  <c r="D13" i="16"/>
  <c r="E13" i="16"/>
  <c r="F13" i="16" s="1"/>
  <c r="G13" i="16"/>
  <c r="H13" i="16" s="1"/>
  <c r="I13" i="16"/>
  <c r="J13" i="16" s="1"/>
  <c r="K13" i="16"/>
  <c r="L13" i="16" s="1"/>
  <c r="M13" i="16"/>
  <c r="N13" i="16" s="1"/>
  <c r="O13" i="16"/>
  <c r="P13" i="16" s="1"/>
  <c r="Q13" i="16"/>
  <c r="R13" i="16" s="1"/>
  <c r="S13" i="16"/>
  <c r="T13" i="16" s="1"/>
  <c r="U13" i="16"/>
  <c r="V13" i="16" s="1"/>
  <c r="W13" i="16"/>
  <c r="X13" i="16" s="1"/>
  <c r="Y13" i="16"/>
  <c r="Z13" i="16" s="1"/>
  <c r="AA13" i="16"/>
  <c r="AB13" i="16" s="1"/>
  <c r="AC13" i="16"/>
  <c r="AD13" i="16" s="1"/>
  <c r="AE13" i="16"/>
  <c r="AF13" i="16" s="1"/>
  <c r="AG13" i="16"/>
  <c r="AH13" i="16" s="1"/>
  <c r="AI13" i="16"/>
  <c r="AJ13" i="16" s="1"/>
  <c r="AK13" i="16"/>
  <c r="AL13" i="16" s="1"/>
  <c r="AM13" i="16"/>
  <c r="AN13" i="16" s="1"/>
  <c r="AO13" i="16"/>
  <c r="AP13" i="16" s="1"/>
  <c r="AQ13" i="16"/>
  <c r="AR13" i="16" s="1"/>
  <c r="AS13" i="16"/>
  <c r="AT13" i="16" s="1"/>
  <c r="AU13" i="16"/>
  <c r="AV13" i="16" s="1"/>
  <c r="AW13" i="16"/>
  <c r="AX13" i="16" s="1"/>
  <c r="AY13" i="16"/>
  <c r="AZ13" i="16" s="1"/>
  <c r="BA13" i="16"/>
  <c r="BB13" i="16" s="1"/>
  <c r="BC13" i="16"/>
  <c r="BD13" i="16" s="1"/>
  <c r="BE13" i="16"/>
  <c r="BF13" i="16" s="1"/>
  <c r="A14" i="16"/>
  <c r="B14" i="16"/>
  <c r="C14" i="16"/>
  <c r="D14" i="16"/>
  <c r="E14" i="16"/>
  <c r="F14" i="16" s="1"/>
  <c r="BE14" i="16" s="1"/>
  <c r="BF14" i="16" s="1"/>
  <c r="G14" i="16"/>
  <c r="H14" i="16" s="1"/>
  <c r="I14" i="16"/>
  <c r="J14" i="16" s="1"/>
  <c r="K14" i="16"/>
  <c r="L14" i="16" s="1"/>
  <c r="M14" i="16"/>
  <c r="N14" i="16" s="1"/>
  <c r="O14" i="16"/>
  <c r="P14" i="16" s="1"/>
  <c r="Q14" i="16"/>
  <c r="R14" i="16" s="1"/>
  <c r="S14" i="16"/>
  <c r="T14" i="16" s="1"/>
  <c r="U14" i="16"/>
  <c r="V14" i="16" s="1"/>
  <c r="W14" i="16"/>
  <c r="X14" i="16" s="1"/>
  <c r="Y14" i="16"/>
  <c r="Z14" i="16" s="1"/>
  <c r="AA14" i="16"/>
  <c r="AB14" i="16" s="1"/>
  <c r="AC14" i="16"/>
  <c r="AD14" i="16" s="1"/>
  <c r="AE14" i="16"/>
  <c r="AF14" i="16" s="1"/>
  <c r="AG14" i="16"/>
  <c r="AH14" i="16" s="1"/>
  <c r="AI14" i="16"/>
  <c r="AJ14" i="16" s="1"/>
  <c r="AK14" i="16"/>
  <c r="AL14" i="16" s="1"/>
  <c r="AM14" i="16"/>
  <c r="AN14" i="16" s="1"/>
  <c r="AO14" i="16"/>
  <c r="AP14" i="16" s="1"/>
  <c r="AQ14" i="16"/>
  <c r="AR14" i="16" s="1"/>
  <c r="AS14" i="16"/>
  <c r="AT14" i="16" s="1"/>
  <c r="AU14" i="16"/>
  <c r="AV14" i="16" s="1"/>
  <c r="AW14" i="16"/>
  <c r="AX14" i="16" s="1"/>
  <c r="AY14" i="16"/>
  <c r="AZ14" i="16" s="1"/>
  <c r="BA14" i="16"/>
  <c r="BB14" i="16" s="1"/>
  <c r="BC14" i="16"/>
  <c r="BD14" i="16" s="1"/>
  <c r="A15" i="16"/>
  <c r="B15" i="16"/>
  <c r="C15" i="16"/>
  <c r="D15" i="16"/>
  <c r="E15" i="16"/>
  <c r="F15" i="16" s="1"/>
  <c r="BE15" i="16" s="1"/>
  <c r="BF15" i="16" s="1"/>
  <c r="G15" i="16"/>
  <c r="H15" i="16" s="1"/>
  <c r="I15" i="16"/>
  <c r="J15" i="16" s="1"/>
  <c r="K15" i="16"/>
  <c r="L15" i="16" s="1"/>
  <c r="M15" i="16"/>
  <c r="N15" i="16" s="1"/>
  <c r="O15" i="16"/>
  <c r="P15" i="16" s="1"/>
  <c r="Q15" i="16"/>
  <c r="R15" i="16" s="1"/>
  <c r="S15" i="16"/>
  <c r="T15" i="16" s="1"/>
  <c r="U15" i="16"/>
  <c r="V15" i="16" s="1"/>
  <c r="W15" i="16"/>
  <c r="X15" i="16" s="1"/>
  <c r="Y15" i="16"/>
  <c r="Z15" i="16" s="1"/>
  <c r="AA15" i="16"/>
  <c r="AB15" i="16" s="1"/>
  <c r="AC15" i="16"/>
  <c r="AD15" i="16" s="1"/>
  <c r="AE15" i="16"/>
  <c r="AF15" i="16" s="1"/>
  <c r="AG15" i="16"/>
  <c r="AH15" i="16" s="1"/>
  <c r="AI15" i="16"/>
  <c r="AJ15" i="16" s="1"/>
  <c r="AK15" i="16"/>
  <c r="AL15" i="16" s="1"/>
  <c r="AM15" i="16"/>
  <c r="AN15" i="16" s="1"/>
  <c r="AO15" i="16"/>
  <c r="AP15" i="16" s="1"/>
  <c r="AQ15" i="16"/>
  <c r="AR15" i="16" s="1"/>
  <c r="AS15" i="16"/>
  <c r="AT15" i="16" s="1"/>
  <c r="AU15" i="16"/>
  <c r="AV15" i="16" s="1"/>
  <c r="AW15" i="16"/>
  <c r="AX15" i="16" s="1"/>
  <c r="AY15" i="16"/>
  <c r="AZ15" i="16" s="1"/>
  <c r="BA15" i="16"/>
  <c r="BB15" i="16" s="1"/>
  <c r="BC15" i="16"/>
  <c r="BD15" i="16" s="1"/>
  <c r="A16" i="16"/>
  <c r="B16" i="16"/>
  <c r="C16" i="16"/>
  <c r="D16" i="16"/>
  <c r="E16" i="16"/>
  <c r="F16" i="16" s="1"/>
  <c r="G16" i="16"/>
  <c r="H16" i="16" s="1"/>
  <c r="I16" i="16"/>
  <c r="J16" i="16" s="1"/>
  <c r="K16" i="16"/>
  <c r="L16" i="16" s="1"/>
  <c r="M16" i="16"/>
  <c r="N16" i="16" s="1"/>
  <c r="O16" i="16"/>
  <c r="P16" i="16" s="1"/>
  <c r="Q16" i="16"/>
  <c r="R16" i="16" s="1"/>
  <c r="S16" i="16"/>
  <c r="T16" i="16" s="1"/>
  <c r="U16" i="16"/>
  <c r="V16" i="16" s="1"/>
  <c r="W16" i="16"/>
  <c r="X16" i="16" s="1"/>
  <c r="Y16" i="16"/>
  <c r="Z16" i="16" s="1"/>
  <c r="AA16" i="16"/>
  <c r="AB16" i="16" s="1"/>
  <c r="AC16" i="16"/>
  <c r="AD16" i="16" s="1"/>
  <c r="AE16" i="16"/>
  <c r="AF16" i="16" s="1"/>
  <c r="AG16" i="16"/>
  <c r="AH16" i="16" s="1"/>
  <c r="AI16" i="16"/>
  <c r="AJ16" i="16" s="1"/>
  <c r="AK16" i="16"/>
  <c r="AL16" i="16" s="1"/>
  <c r="AM16" i="16"/>
  <c r="AN16" i="16" s="1"/>
  <c r="AO16" i="16"/>
  <c r="AP16" i="16" s="1"/>
  <c r="AQ16" i="16"/>
  <c r="AR16" i="16" s="1"/>
  <c r="AS16" i="16"/>
  <c r="AT16" i="16" s="1"/>
  <c r="AU16" i="16"/>
  <c r="AV16" i="16" s="1"/>
  <c r="AW16" i="16"/>
  <c r="AX16" i="16" s="1"/>
  <c r="AY16" i="16"/>
  <c r="AZ16" i="16" s="1"/>
  <c r="BA16" i="16"/>
  <c r="BB16" i="16" s="1"/>
  <c r="BC16" i="16"/>
  <c r="BD16" i="16" s="1"/>
  <c r="BE16" i="16"/>
  <c r="BF16" i="16" s="1"/>
  <c r="A17" i="16"/>
  <c r="B17" i="16"/>
  <c r="C17" i="16"/>
  <c r="D17" i="16"/>
  <c r="E17" i="16"/>
  <c r="F17" i="16" s="1"/>
  <c r="BE17" i="16" s="1"/>
  <c r="BF17" i="16" s="1"/>
  <c r="G17" i="16"/>
  <c r="H17" i="16" s="1"/>
  <c r="I17" i="16"/>
  <c r="J17" i="16" s="1"/>
  <c r="K17" i="16"/>
  <c r="L17" i="16" s="1"/>
  <c r="M17" i="16"/>
  <c r="N17" i="16" s="1"/>
  <c r="O17" i="16"/>
  <c r="P17" i="16" s="1"/>
  <c r="Q17" i="16"/>
  <c r="R17" i="16" s="1"/>
  <c r="S17" i="16"/>
  <c r="T17" i="16" s="1"/>
  <c r="U17" i="16"/>
  <c r="V17" i="16" s="1"/>
  <c r="W17" i="16"/>
  <c r="X17" i="16" s="1"/>
  <c r="Y17" i="16"/>
  <c r="Z17" i="16" s="1"/>
  <c r="AA17" i="16"/>
  <c r="AB17" i="16" s="1"/>
  <c r="AC17" i="16"/>
  <c r="AD17" i="16" s="1"/>
  <c r="AE17" i="16"/>
  <c r="AF17" i="16" s="1"/>
  <c r="AG17" i="16"/>
  <c r="AH17" i="16" s="1"/>
  <c r="AI17" i="16"/>
  <c r="AJ17" i="16" s="1"/>
  <c r="AK17" i="16"/>
  <c r="AL17" i="16" s="1"/>
  <c r="AM17" i="16"/>
  <c r="AN17" i="16" s="1"/>
  <c r="AO17" i="16"/>
  <c r="AP17" i="16" s="1"/>
  <c r="AQ17" i="16"/>
  <c r="AR17" i="16" s="1"/>
  <c r="AS17" i="16"/>
  <c r="AT17" i="16" s="1"/>
  <c r="AU17" i="16"/>
  <c r="AV17" i="16" s="1"/>
  <c r="AW17" i="16"/>
  <c r="AX17" i="16" s="1"/>
  <c r="AY17" i="16"/>
  <c r="AZ17" i="16" s="1"/>
  <c r="BA17" i="16"/>
  <c r="BB17" i="16" s="1"/>
  <c r="BC17" i="16"/>
  <c r="BD17" i="16" s="1"/>
  <c r="A18" i="16"/>
  <c r="B18" i="16"/>
  <c r="C18" i="16"/>
  <c r="D18" i="16"/>
  <c r="E18" i="16"/>
  <c r="F18" i="16" s="1"/>
  <c r="G18" i="16"/>
  <c r="H18" i="16" s="1"/>
  <c r="I18" i="16"/>
  <c r="J18" i="16" s="1"/>
  <c r="K18" i="16"/>
  <c r="L18" i="16" s="1"/>
  <c r="M18" i="16"/>
  <c r="N18" i="16" s="1"/>
  <c r="O18" i="16"/>
  <c r="P18" i="16" s="1"/>
  <c r="Q18" i="16"/>
  <c r="R18" i="16" s="1"/>
  <c r="S18" i="16"/>
  <c r="T18" i="16" s="1"/>
  <c r="U18" i="16"/>
  <c r="V18" i="16" s="1"/>
  <c r="W18" i="16"/>
  <c r="X18" i="16" s="1"/>
  <c r="Y18" i="16"/>
  <c r="Z18" i="16" s="1"/>
  <c r="AA18" i="16"/>
  <c r="AB18" i="16" s="1"/>
  <c r="AC18" i="16"/>
  <c r="AD18" i="16" s="1"/>
  <c r="AE18" i="16"/>
  <c r="AF18" i="16" s="1"/>
  <c r="AG18" i="16"/>
  <c r="AH18" i="16" s="1"/>
  <c r="AI18" i="16"/>
  <c r="AJ18" i="16" s="1"/>
  <c r="AK18" i="16"/>
  <c r="AL18" i="16" s="1"/>
  <c r="AM18" i="16"/>
  <c r="AN18" i="16" s="1"/>
  <c r="AO18" i="16"/>
  <c r="AP18" i="16" s="1"/>
  <c r="AQ18" i="16"/>
  <c r="AR18" i="16" s="1"/>
  <c r="AS18" i="16"/>
  <c r="AT18" i="16" s="1"/>
  <c r="AU18" i="16"/>
  <c r="AV18" i="16" s="1"/>
  <c r="AW18" i="16"/>
  <c r="AX18" i="16" s="1"/>
  <c r="AY18" i="16"/>
  <c r="AZ18" i="16" s="1"/>
  <c r="BA18" i="16"/>
  <c r="BB18" i="16" s="1"/>
  <c r="BC18" i="16"/>
  <c r="BD18" i="16" s="1"/>
  <c r="BE18" i="16"/>
  <c r="BF18" i="16" s="1"/>
  <c r="A19" i="16"/>
  <c r="B19" i="16"/>
  <c r="C19" i="16"/>
  <c r="D19" i="16"/>
  <c r="E19" i="16"/>
  <c r="F19" i="16" s="1"/>
  <c r="BE19" i="16" s="1"/>
  <c r="BF19" i="16" s="1"/>
  <c r="G19" i="16"/>
  <c r="H19" i="16" s="1"/>
  <c r="I19" i="16"/>
  <c r="J19" i="16" s="1"/>
  <c r="K19" i="16"/>
  <c r="L19" i="16" s="1"/>
  <c r="M19" i="16"/>
  <c r="N19" i="16" s="1"/>
  <c r="O19" i="16"/>
  <c r="P19" i="16" s="1"/>
  <c r="Q19" i="16"/>
  <c r="R19" i="16" s="1"/>
  <c r="S19" i="16"/>
  <c r="T19" i="16" s="1"/>
  <c r="U19" i="16"/>
  <c r="V19" i="16" s="1"/>
  <c r="W19" i="16"/>
  <c r="X19" i="16" s="1"/>
  <c r="Y19" i="16"/>
  <c r="Z19" i="16" s="1"/>
  <c r="AA19" i="16"/>
  <c r="AB19" i="16" s="1"/>
  <c r="AC19" i="16"/>
  <c r="AD19" i="16" s="1"/>
  <c r="AE19" i="16"/>
  <c r="AF19" i="16" s="1"/>
  <c r="AG19" i="16"/>
  <c r="AH19" i="16" s="1"/>
  <c r="AI19" i="16"/>
  <c r="AJ19" i="16" s="1"/>
  <c r="AK19" i="16"/>
  <c r="AL19" i="16" s="1"/>
  <c r="AM19" i="16"/>
  <c r="AN19" i="16" s="1"/>
  <c r="AO19" i="16"/>
  <c r="AP19" i="16" s="1"/>
  <c r="AQ19" i="16"/>
  <c r="AR19" i="16" s="1"/>
  <c r="AS19" i="16"/>
  <c r="AT19" i="16" s="1"/>
  <c r="AU19" i="16"/>
  <c r="AV19" i="16" s="1"/>
  <c r="AW19" i="16"/>
  <c r="AX19" i="16" s="1"/>
  <c r="AY19" i="16"/>
  <c r="AZ19" i="16" s="1"/>
  <c r="BA19" i="16"/>
  <c r="BB19" i="16" s="1"/>
  <c r="BC19" i="16"/>
  <c r="BD19" i="16" s="1"/>
  <c r="A20" i="16"/>
  <c r="B20" i="16"/>
  <c r="C20" i="16"/>
  <c r="D20" i="16"/>
  <c r="E20" i="16"/>
  <c r="F20" i="16" s="1"/>
  <c r="BE20" i="16" s="1"/>
  <c r="BF20" i="16" s="1"/>
  <c r="G20" i="16"/>
  <c r="H20" i="16" s="1"/>
  <c r="I20" i="16"/>
  <c r="J20" i="16" s="1"/>
  <c r="K20" i="16"/>
  <c r="L20" i="16" s="1"/>
  <c r="M20" i="16"/>
  <c r="N20" i="16" s="1"/>
  <c r="O20" i="16"/>
  <c r="P20" i="16" s="1"/>
  <c r="Q20" i="16"/>
  <c r="R20" i="16" s="1"/>
  <c r="S20" i="16"/>
  <c r="T20" i="16" s="1"/>
  <c r="U20" i="16"/>
  <c r="V20" i="16" s="1"/>
  <c r="W20" i="16"/>
  <c r="X20" i="16" s="1"/>
  <c r="Y20" i="16"/>
  <c r="Z20" i="16" s="1"/>
  <c r="AA20" i="16"/>
  <c r="AB20" i="16" s="1"/>
  <c r="AC20" i="16"/>
  <c r="AD20" i="16" s="1"/>
  <c r="AE20" i="16"/>
  <c r="AF20" i="16" s="1"/>
  <c r="AG20" i="16"/>
  <c r="AH20" i="16" s="1"/>
  <c r="AI20" i="16"/>
  <c r="AJ20" i="16" s="1"/>
  <c r="AK20" i="16"/>
  <c r="AL20" i="16" s="1"/>
  <c r="AM20" i="16"/>
  <c r="AN20" i="16" s="1"/>
  <c r="AO20" i="16"/>
  <c r="AP20" i="16" s="1"/>
  <c r="AQ20" i="16"/>
  <c r="AR20" i="16" s="1"/>
  <c r="AS20" i="16"/>
  <c r="AT20" i="16" s="1"/>
  <c r="AU20" i="16"/>
  <c r="AV20" i="16" s="1"/>
  <c r="AW20" i="16"/>
  <c r="AX20" i="16" s="1"/>
  <c r="AY20" i="16"/>
  <c r="AZ20" i="16" s="1"/>
  <c r="BA20" i="16"/>
  <c r="BB20" i="16" s="1"/>
  <c r="BC20" i="16"/>
  <c r="BD20" i="16" s="1"/>
  <c r="A21" i="16"/>
  <c r="B21" i="16"/>
  <c r="D21" i="16"/>
  <c r="E21" i="16"/>
  <c r="F21" i="16" s="1"/>
  <c r="G21" i="16"/>
  <c r="H21" i="16" s="1"/>
  <c r="I21" i="16"/>
  <c r="J21" i="16" s="1"/>
  <c r="K21" i="16"/>
  <c r="L21" i="16" s="1"/>
  <c r="M21" i="16"/>
  <c r="N21" i="16" s="1"/>
  <c r="O21" i="16"/>
  <c r="P21" i="16" s="1"/>
  <c r="Q21" i="16"/>
  <c r="R21" i="16" s="1"/>
  <c r="S21" i="16"/>
  <c r="T21" i="16" s="1"/>
  <c r="U21" i="16"/>
  <c r="V21" i="16" s="1"/>
  <c r="W21" i="16"/>
  <c r="X21" i="16" s="1"/>
  <c r="Y21" i="16"/>
  <c r="Z21" i="16" s="1"/>
  <c r="AA21" i="16"/>
  <c r="AB21" i="16" s="1"/>
  <c r="AC21" i="16"/>
  <c r="AD21" i="16" s="1"/>
  <c r="AE21" i="16"/>
  <c r="AF21" i="16" s="1"/>
  <c r="AG21" i="16"/>
  <c r="AH21" i="16" s="1"/>
  <c r="AI21" i="16"/>
  <c r="AJ21" i="16" s="1"/>
  <c r="AK21" i="16"/>
  <c r="AL21" i="16" s="1"/>
  <c r="AM21" i="16"/>
  <c r="AN21" i="16" s="1"/>
  <c r="AO21" i="16"/>
  <c r="AP21" i="16" s="1"/>
  <c r="AQ21" i="16"/>
  <c r="AR21" i="16" s="1"/>
  <c r="AS21" i="16"/>
  <c r="AT21" i="16" s="1"/>
  <c r="AU21" i="16"/>
  <c r="AV21" i="16" s="1"/>
  <c r="AW21" i="16"/>
  <c r="AX21" i="16" s="1"/>
  <c r="AY21" i="16"/>
  <c r="AZ21" i="16" s="1"/>
  <c r="BA21" i="16"/>
  <c r="BB21" i="16" s="1"/>
  <c r="BC21" i="16"/>
  <c r="BD21" i="16" s="1"/>
  <c r="BE21" i="16"/>
  <c r="BF21" i="16" s="1"/>
  <c r="A22" i="16"/>
  <c r="B22" i="16"/>
  <c r="D22" i="16"/>
  <c r="E22" i="16"/>
  <c r="F22" i="16" s="1"/>
  <c r="G22" i="16"/>
  <c r="H22" i="16" s="1"/>
  <c r="I22" i="16"/>
  <c r="J22" i="16" s="1"/>
  <c r="K22" i="16"/>
  <c r="L22" i="16" s="1"/>
  <c r="M22" i="16"/>
  <c r="N22" i="16" s="1"/>
  <c r="O22" i="16"/>
  <c r="P22" i="16" s="1"/>
  <c r="Q22" i="16"/>
  <c r="R22" i="16" s="1"/>
  <c r="S22" i="16"/>
  <c r="T22" i="16" s="1"/>
  <c r="U22" i="16"/>
  <c r="V22" i="16" s="1"/>
  <c r="W22" i="16"/>
  <c r="X22" i="16" s="1"/>
  <c r="Y22" i="16"/>
  <c r="Z22" i="16" s="1"/>
  <c r="AA22" i="16"/>
  <c r="AB22" i="16" s="1"/>
  <c r="AC22" i="16"/>
  <c r="AD22" i="16" s="1"/>
  <c r="AE22" i="16"/>
  <c r="AF22" i="16" s="1"/>
  <c r="AG22" i="16"/>
  <c r="AH22" i="16" s="1"/>
  <c r="AI22" i="16"/>
  <c r="AJ22" i="16" s="1"/>
  <c r="AK22" i="16"/>
  <c r="AL22" i="16" s="1"/>
  <c r="AM22" i="16"/>
  <c r="AN22" i="16" s="1"/>
  <c r="AO22" i="16"/>
  <c r="AP22" i="16" s="1"/>
  <c r="AQ22" i="16"/>
  <c r="AR22" i="16" s="1"/>
  <c r="AS22" i="16"/>
  <c r="AT22" i="16" s="1"/>
  <c r="AU22" i="16"/>
  <c r="AV22" i="16" s="1"/>
  <c r="AW22" i="16"/>
  <c r="AX22" i="16" s="1"/>
  <c r="AY22" i="16"/>
  <c r="AZ22" i="16" s="1"/>
  <c r="BA22" i="16"/>
  <c r="BB22" i="16" s="1"/>
  <c r="BC22" i="16"/>
  <c r="BD22" i="16" s="1"/>
  <c r="BE22" i="16"/>
  <c r="BF22" i="16" s="1"/>
  <c r="A23" i="16"/>
  <c r="B23" i="16"/>
  <c r="D23" i="16"/>
  <c r="E23" i="16"/>
  <c r="F23" i="16" s="1"/>
  <c r="BE23" i="16" s="1"/>
  <c r="BF23" i="16" s="1"/>
  <c r="G23" i="16"/>
  <c r="H23" i="16" s="1"/>
  <c r="I23" i="16"/>
  <c r="J23" i="16" s="1"/>
  <c r="K23" i="16"/>
  <c r="L23" i="16" s="1"/>
  <c r="M23" i="16"/>
  <c r="N23" i="16" s="1"/>
  <c r="O23" i="16"/>
  <c r="P23" i="16" s="1"/>
  <c r="Q23" i="16"/>
  <c r="R23" i="16" s="1"/>
  <c r="S23" i="16"/>
  <c r="T23" i="16" s="1"/>
  <c r="U23" i="16"/>
  <c r="V23" i="16" s="1"/>
  <c r="W23" i="16"/>
  <c r="X23" i="16" s="1"/>
  <c r="Y23" i="16"/>
  <c r="Z23" i="16" s="1"/>
  <c r="AA23" i="16"/>
  <c r="AB23" i="16" s="1"/>
  <c r="AC23" i="16"/>
  <c r="AD23" i="16" s="1"/>
  <c r="AE23" i="16"/>
  <c r="AF23" i="16" s="1"/>
  <c r="AG23" i="16"/>
  <c r="AH23" i="16" s="1"/>
  <c r="AI23" i="16"/>
  <c r="AJ23" i="16" s="1"/>
  <c r="AK23" i="16"/>
  <c r="AL23" i="16" s="1"/>
  <c r="AM23" i="16"/>
  <c r="AN23" i="16" s="1"/>
  <c r="AO23" i="16"/>
  <c r="AP23" i="16" s="1"/>
  <c r="AQ23" i="16"/>
  <c r="AR23" i="16" s="1"/>
  <c r="AS23" i="16"/>
  <c r="AT23" i="16" s="1"/>
  <c r="AU23" i="16"/>
  <c r="AV23" i="16" s="1"/>
  <c r="AW23" i="16"/>
  <c r="AX23" i="16" s="1"/>
  <c r="AY23" i="16"/>
  <c r="AZ23" i="16" s="1"/>
  <c r="BA23" i="16"/>
  <c r="BB23" i="16" s="1"/>
  <c r="BC23" i="16"/>
  <c r="BD23" i="16" s="1"/>
  <c r="A24" i="16"/>
  <c r="B24" i="16"/>
  <c r="D24" i="16"/>
  <c r="E24" i="16"/>
  <c r="F24" i="16" s="1"/>
  <c r="G24" i="16"/>
  <c r="H24" i="16" s="1"/>
  <c r="I24" i="16"/>
  <c r="J24" i="16" s="1"/>
  <c r="K24" i="16"/>
  <c r="L24" i="16" s="1"/>
  <c r="M24" i="16"/>
  <c r="N24" i="16" s="1"/>
  <c r="O24" i="16"/>
  <c r="P24" i="16" s="1"/>
  <c r="Q24" i="16"/>
  <c r="R24" i="16" s="1"/>
  <c r="S24" i="16"/>
  <c r="T24" i="16" s="1"/>
  <c r="U24" i="16"/>
  <c r="V24" i="16" s="1"/>
  <c r="W24" i="16"/>
  <c r="X24" i="16" s="1"/>
  <c r="Y24" i="16"/>
  <c r="Z24" i="16" s="1"/>
  <c r="AA24" i="16"/>
  <c r="AB24" i="16" s="1"/>
  <c r="AC24" i="16"/>
  <c r="AD24" i="16" s="1"/>
  <c r="AE24" i="16"/>
  <c r="AF24" i="16" s="1"/>
  <c r="AG24" i="16"/>
  <c r="AH24" i="16" s="1"/>
  <c r="AI24" i="16"/>
  <c r="AJ24" i="16" s="1"/>
  <c r="AK24" i="16"/>
  <c r="AL24" i="16" s="1"/>
  <c r="AM24" i="16"/>
  <c r="AN24" i="16" s="1"/>
  <c r="AO24" i="16"/>
  <c r="AP24" i="16" s="1"/>
  <c r="AQ24" i="16"/>
  <c r="AR24" i="16" s="1"/>
  <c r="AS24" i="16"/>
  <c r="AT24" i="16" s="1"/>
  <c r="AU24" i="16"/>
  <c r="AV24" i="16" s="1"/>
  <c r="AW24" i="16"/>
  <c r="AX24" i="16" s="1"/>
  <c r="AY24" i="16"/>
  <c r="AZ24" i="16" s="1"/>
  <c r="BA24" i="16"/>
  <c r="BB24" i="16" s="1"/>
  <c r="BC24" i="16"/>
  <c r="BD24" i="16" s="1"/>
  <c r="BE24" i="16"/>
  <c r="BF24" i="16" s="1"/>
  <c r="A25" i="16"/>
  <c r="B25" i="16"/>
  <c r="D25" i="16"/>
  <c r="E25" i="16"/>
  <c r="F25" i="16" s="1"/>
  <c r="G25" i="16"/>
  <c r="H25" i="16" s="1"/>
  <c r="I25" i="16"/>
  <c r="J25" i="16" s="1"/>
  <c r="K25" i="16"/>
  <c r="L25" i="16" s="1"/>
  <c r="M25" i="16"/>
  <c r="N25" i="16" s="1"/>
  <c r="O25" i="16"/>
  <c r="P25" i="16" s="1"/>
  <c r="Q25" i="16"/>
  <c r="R25" i="16" s="1"/>
  <c r="S25" i="16"/>
  <c r="T25" i="16" s="1"/>
  <c r="U25" i="16"/>
  <c r="V25" i="16" s="1"/>
  <c r="W25" i="16"/>
  <c r="X25" i="16" s="1"/>
  <c r="Y25" i="16"/>
  <c r="Z25" i="16" s="1"/>
  <c r="AA25" i="16"/>
  <c r="AB25" i="16" s="1"/>
  <c r="AC25" i="16"/>
  <c r="AD25" i="16" s="1"/>
  <c r="AE25" i="16"/>
  <c r="AF25" i="16" s="1"/>
  <c r="AG25" i="16"/>
  <c r="AH25" i="16" s="1"/>
  <c r="AI25" i="16"/>
  <c r="AJ25" i="16" s="1"/>
  <c r="AK25" i="16"/>
  <c r="AL25" i="16" s="1"/>
  <c r="AM25" i="16"/>
  <c r="AN25" i="16" s="1"/>
  <c r="AO25" i="16"/>
  <c r="AP25" i="16" s="1"/>
  <c r="AQ25" i="16"/>
  <c r="AR25" i="16" s="1"/>
  <c r="AS25" i="16"/>
  <c r="AT25" i="16" s="1"/>
  <c r="AU25" i="16"/>
  <c r="AV25" i="16" s="1"/>
  <c r="AW25" i="16"/>
  <c r="AX25" i="16" s="1"/>
  <c r="AY25" i="16"/>
  <c r="AZ25" i="16" s="1"/>
  <c r="BA25" i="16"/>
  <c r="BB25" i="16" s="1"/>
  <c r="BC25" i="16"/>
  <c r="BD25" i="16" s="1"/>
  <c r="BE25" i="16"/>
  <c r="BF25" i="16" s="1"/>
  <c r="A26" i="16"/>
  <c r="B26" i="16"/>
  <c r="D26" i="16"/>
  <c r="E26" i="16"/>
  <c r="F26" i="16" s="1"/>
  <c r="BE26" i="16" s="1"/>
  <c r="BF26" i="16" s="1"/>
  <c r="G26" i="16"/>
  <c r="H26" i="16" s="1"/>
  <c r="I26" i="16"/>
  <c r="J26" i="16" s="1"/>
  <c r="K26" i="16"/>
  <c r="L26" i="16" s="1"/>
  <c r="M26" i="16"/>
  <c r="N26" i="16" s="1"/>
  <c r="O26" i="16"/>
  <c r="P26" i="16" s="1"/>
  <c r="Q26" i="16"/>
  <c r="R26" i="16" s="1"/>
  <c r="S26" i="16"/>
  <c r="T26" i="16" s="1"/>
  <c r="U26" i="16"/>
  <c r="V26" i="16" s="1"/>
  <c r="W26" i="16"/>
  <c r="X26" i="16" s="1"/>
  <c r="Y26" i="16"/>
  <c r="Z26" i="16" s="1"/>
  <c r="AA26" i="16"/>
  <c r="AB26" i="16" s="1"/>
  <c r="AC26" i="16"/>
  <c r="AD26" i="16" s="1"/>
  <c r="AE26" i="16"/>
  <c r="AF26" i="16" s="1"/>
  <c r="AG26" i="16"/>
  <c r="AH26" i="16" s="1"/>
  <c r="AI26" i="16"/>
  <c r="AJ26" i="16" s="1"/>
  <c r="AK26" i="16"/>
  <c r="AL26" i="16" s="1"/>
  <c r="AM26" i="16"/>
  <c r="AN26" i="16" s="1"/>
  <c r="AO26" i="16"/>
  <c r="AP26" i="16" s="1"/>
  <c r="AQ26" i="16"/>
  <c r="AR26" i="16" s="1"/>
  <c r="AS26" i="16"/>
  <c r="AT26" i="16" s="1"/>
  <c r="AU26" i="16"/>
  <c r="AV26" i="16" s="1"/>
  <c r="AW26" i="16"/>
  <c r="AX26" i="16" s="1"/>
  <c r="AY26" i="16"/>
  <c r="AZ26" i="16" s="1"/>
  <c r="BA26" i="16"/>
  <c r="BB26" i="16" s="1"/>
  <c r="BC26" i="16"/>
  <c r="BD26" i="16" s="1"/>
  <c r="A27" i="16"/>
  <c r="B27" i="16"/>
  <c r="D27" i="16"/>
  <c r="E27" i="16"/>
  <c r="F27" i="16" s="1"/>
  <c r="BE27" i="16" s="1"/>
  <c r="BF27" i="16" s="1"/>
  <c r="G27" i="16"/>
  <c r="H27" i="16" s="1"/>
  <c r="I27" i="16"/>
  <c r="J27" i="16" s="1"/>
  <c r="K27" i="16"/>
  <c r="L27" i="16" s="1"/>
  <c r="M27" i="16"/>
  <c r="N27" i="16" s="1"/>
  <c r="O27" i="16"/>
  <c r="P27" i="16" s="1"/>
  <c r="Q27" i="16"/>
  <c r="R27" i="16" s="1"/>
  <c r="S27" i="16"/>
  <c r="T27" i="16" s="1"/>
  <c r="U27" i="16"/>
  <c r="V27" i="16" s="1"/>
  <c r="W27" i="16"/>
  <c r="X27" i="16" s="1"/>
  <c r="Y27" i="16"/>
  <c r="Z27" i="16" s="1"/>
  <c r="AA27" i="16"/>
  <c r="AB27" i="16" s="1"/>
  <c r="AC27" i="16"/>
  <c r="AD27" i="16" s="1"/>
  <c r="AE27" i="16"/>
  <c r="AF27" i="16" s="1"/>
  <c r="AG27" i="16"/>
  <c r="AH27" i="16" s="1"/>
  <c r="AI27" i="16"/>
  <c r="AJ27" i="16" s="1"/>
  <c r="AK27" i="16"/>
  <c r="AL27" i="16" s="1"/>
  <c r="AM27" i="16"/>
  <c r="AN27" i="16" s="1"/>
  <c r="AO27" i="16"/>
  <c r="AP27" i="16" s="1"/>
  <c r="AQ27" i="16"/>
  <c r="AR27" i="16" s="1"/>
  <c r="AS27" i="16"/>
  <c r="AT27" i="16" s="1"/>
  <c r="AU27" i="16"/>
  <c r="AV27" i="16" s="1"/>
  <c r="AW27" i="16"/>
  <c r="AX27" i="16" s="1"/>
  <c r="AY27" i="16"/>
  <c r="AZ27" i="16" s="1"/>
  <c r="BA27" i="16"/>
  <c r="BB27" i="16" s="1"/>
  <c r="BC27" i="16"/>
  <c r="BD27" i="16" s="1"/>
  <c r="A28" i="16"/>
  <c r="B28" i="16"/>
  <c r="D28" i="16"/>
  <c r="E28" i="16"/>
  <c r="F28" i="16" s="1"/>
  <c r="G28" i="16"/>
  <c r="H28" i="16" s="1"/>
  <c r="I28" i="16"/>
  <c r="J28" i="16" s="1"/>
  <c r="K28" i="16"/>
  <c r="L28" i="16" s="1"/>
  <c r="M28" i="16"/>
  <c r="N28" i="16" s="1"/>
  <c r="O28" i="16"/>
  <c r="P28" i="16" s="1"/>
  <c r="Q28" i="16"/>
  <c r="R28" i="16" s="1"/>
  <c r="S28" i="16"/>
  <c r="T28" i="16" s="1"/>
  <c r="U28" i="16"/>
  <c r="V28" i="16" s="1"/>
  <c r="W28" i="16"/>
  <c r="X28" i="16" s="1"/>
  <c r="Y28" i="16"/>
  <c r="Z28" i="16" s="1"/>
  <c r="AA28" i="16"/>
  <c r="AB28" i="16" s="1"/>
  <c r="AC28" i="16"/>
  <c r="AD28" i="16" s="1"/>
  <c r="AE28" i="16"/>
  <c r="AF28" i="16" s="1"/>
  <c r="AG28" i="16"/>
  <c r="AH28" i="16" s="1"/>
  <c r="AI28" i="16"/>
  <c r="AJ28" i="16" s="1"/>
  <c r="AK28" i="16"/>
  <c r="AL28" i="16" s="1"/>
  <c r="AM28" i="16"/>
  <c r="AN28" i="16" s="1"/>
  <c r="AO28" i="16"/>
  <c r="AP28" i="16" s="1"/>
  <c r="AQ28" i="16"/>
  <c r="AR28" i="16" s="1"/>
  <c r="AS28" i="16"/>
  <c r="AT28" i="16" s="1"/>
  <c r="AU28" i="16"/>
  <c r="AV28" i="16" s="1"/>
  <c r="AW28" i="16"/>
  <c r="AX28" i="16" s="1"/>
  <c r="AY28" i="16"/>
  <c r="AZ28" i="16" s="1"/>
  <c r="BA28" i="16"/>
  <c r="BB28" i="16" s="1"/>
  <c r="BC28" i="16"/>
  <c r="BD28" i="16" s="1"/>
  <c r="BE28" i="16"/>
  <c r="BF28" i="16" s="1"/>
  <c r="A29" i="16"/>
  <c r="B29" i="16"/>
  <c r="D29" i="16"/>
  <c r="E29" i="16"/>
  <c r="F29" i="16" s="1"/>
  <c r="BE29" i="16" s="1"/>
  <c r="BF29" i="16" s="1"/>
  <c r="G29" i="16"/>
  <c r="H29" i="16" s="1"/>
  <c r="I29" i="16"/>
  <c r="J29" i="16" s="1"/>
  <c r="K29" i="16"/>
  <c r="L29" i="16" s="1"/>
  <c r="M29" i="16"/>
  <c r="N29" i="16" s="1"/>
  <c r="O29" i="16"/>
  <c r="P29" i="16" s="1"/>
  <c r="Q29" i="16"/>
  <c r="R29" i="16" s="1"/>
  <c r="S29" i="16"/>
  <c r="T29" i="16" s="1"/>
  <c r="U29" i="16"/>
  <c r="V29" i="16" s="1"/>
  <c r="W29" i="16"/>
  <c r="X29" i="16" s="1"/>
  <c r="Y29" i="16"/>
  <c r="Z29" i="16" s="1"/>
  <c r="AA29" i="16"/>
  <c r="AB29" i="16" s="1"/>
  <c r="AC29" i="16"/>
  <c r="AD29" i="16" s="1"/>
  <c r="AE29" i="16"/>
  <c r="AF29" i="16" s="1"/>
  <c r="AG29" i="16"/>
  <c r="AH29" i="16" s="1"/>
  <c r="AI29" i="16"/>
  <c r="AJ29" i="16" s="1"/>
  <c r="AK29" i="16"/>
  <c r="AL29" i="16" s="1"/>
  <c r="AM29" i="16"/>
  <c r="AN29" i="16" s="1"/>
  <c r="AO29" i="16"/>
  <c r="AP29" i="16" s="1"/>
  <c r="AQ29" i="16"/>
  <c r="AR29" i="16" s="1"/>
  <c r="AS29" i="16"/>
  <c r="AT29" i="16" s="1"/>
  <c r="AU29" i="16"/>
  <c r="AV29" i="16" s="1"/>
  <c r="AW29" i="16"/>
  <c r="AX29" i="16" s="1"/>
  <c r="AY29" i="16"/>
  <c r="AZ29" i="16" s="1"/>
  <c r="BA29" i="16"/>
  <c r="BB29" i="16" s="1"/>
  <c r="BC29" i="16"/>
  <c r="BD29" i="16" s="1"/>
  <c r="A30" i="16"/>
  <c r="B30" i="16"/>
  <c r="D30" i="16"/>
  <c r="E30" i="16"/>
  <c r="F30" i="16" s="1"/>
  <c r="BE30" i="16" s="1"/>
  <c r="BF30" i="16" s="1"/>
  <c r="G30" i="16"/>
  <c r="H30" i="16" s="1"/>
  <c r="I30" i="16"/>
  <c r="J30" i="16" s="1"/>
  <c r="K30" i="16"/>
  <c r="L30" i="16" s="1"/>
  <c r="M30" i="16"/>
  <c r="N30" i="16" s="1"/>
  <c r="O30" i="16"/>
  <c r="P30" i="16" s="1"/>
  <c r="Q30" i="16"/>
  <c r="R30" i="16" s="1"/>
  <c r="S30" i="16"/>
  <c r="T30" i="16" s="1"/>
  <c r="U30" i="16"/>
  <c r="V30" i="16" s="1"/>
  <c r="W30" i="16"/>
  <c r="X30" i="16" s="1"/>
  <c r="Y30" i="16"/>
  <c r="Z30" i="16" s="1"/>
  <c r="AA30" i="16"/>
  <c r="AB30" i="16" s="1"/>
  <c r="AC30" i="16"/>
  <c r="AD30" i="16" s="1"/>
  <c r="AE30" i="16"/>
  <c r="AF30" i="16" s="1"/>
  <c r="AG30" i="16"/>
  <c r="AH30" i="16" s="1"/>
  <c r="AI30" i="16"/>
  <c r="AJ30" i="16" s="1"/>
  <c r="AK30" i="16"/>
  <c r="AL30" i="16" s="1"/>
  <c r="AM30" i="16"/>
  <c r="AN30" i="16" s="1"/>
  <c r="AO30" i="16"/>
  <c r="AP30" i="16" s="1"/>
  <c r="AQ30" i="16"/>
  <c r="AR30" i="16" s="1"/>
  <c r="AS30" i="16"/>
  <c r="AT30" i="16" s="1"/>
  <c r="AU30" i="16"/>
  <c r="AV30" i="16" s="1"/>
  <c r="AW30" i="16"/>
  <c r="AX30" i="16" s="1"/>
  <c r="AY30" i="16"/>
  <c r="AZ30" i="16" s="1"/>
  <c r="BA30" i="16"/>
  <c r="BB30" i="16" s="1"/>
  <c r="BC30" i="16"/>
  <c r="BD30" i="16" s="1"/>
  <c r="A31" i="16"/>
  <c r="B31" i="16"/>
  <c r="D31" i="16"/>
  <c r="E31" i="16"/>
  <c r="F31" i="16" s="1"/>
  <c r="BE31" i="16" s="1"/>
  <c r="BF31" i="16" s="1"/>
  <c r="G31" i="16"/>
  <c r="H31" i="16" s="1"/>
  <c r="I31" i="16"/>
  <c r="J31" i="16" s="1"/>
  <c r="K31" i="16"/>
  <c r="L31" i="16" s="1"/>
  <c r="M31" i="16"/>
  <c r="N31" i="16" s="1"/>
  <c r="O31" i="16"/>
  <c r="P31" i="16" s="1"/>
  <c r="Q31" i="16"/>
  <c r="R31" i="16" s="1"/>
  <c r="S31" i="16"/>
  <c r="T31" i="16" s="1"/>
  <c r="U31" i="16"/>
  <c r="V31" i="16" s="1"/>
  <c r="W31" i="16"/>
  <c r="X31" i="16" s="1"/>
  <c r="Y31" i="16"/>
  <c r="Z31" i="16" s="1"/>
  <c r="AA31" i="16"/>
  <c r="AB31" i="16" s="1"/>
  <c r="AC31" i="16"/>
  <c r="AD31" i="16" s="1"/>
  <c r="AE31" i="16"/>
  <c r="AF31" i="16" s="1"/>
  <c r="AG31" i="16"/>
  <c r="AH31" i="16" s="1"/>
  <c r="AI31" i="16"/>
  <c r="AJ31" i="16" s="1"/>
  <c r="AK31" i="16"/>
  <c r="AL31" i="16" s="1"/>
  <c r="AM31" i="16"/>
  <c r="AN31" i="16" s="1"/>
  <c r="AO31" i="16"/>
  <c r="AP31" i="16" s="1"/>
  <c r="AQ31" i="16"/>
  <c r="AR31" i="16" s="1"/>
  <c r="AS31" i="16"/>
  <c r="AT31" i="16" s="1"/>
  <c r="AU31" i="16"/>
  <c r="AV31" i="16" s="1"/>
  <c r="AW31" i="16"/>
  <c r="AX31" i="16" s="1"/>
  <c r="AY31" i="16"/>
  <c r="AZ31" i="16" s="1"/>
  <c r="BA31" i="16"/>
  <c r="BB31" i="16" s="1"/>
  <c r="BC31" i="16"/>
  <c r="BD31" i="16" s="1"/>
  <c r="A32" i="16"/>
  <c r="D32" i="16"/>
  <c r="E32" i="16"/>
  <c r="F32" i="16" s="1"/>
  <c r="BE32" i="16" s="1"/>
  <c r="BF32" i="16" s="1"/>
  <c r="G32" i="16"/>
  <c r="H32" i="16" s="1"/>
  <c r="I32" i="16"/>
  <c r="J32" i="16" s="1"/>
  <c r="K32" i="16"/>
  <c r="L32" i="16" s="1"/>
  <c r="M32" i="16"/>
  <c r="N32" i="16" s="1"/>
  <c r="O32" i="16"/>
  <c r="P32" i="16" s="1"/>
  <c r="Q32" i="16"/>
  <c r="R32" i="16" s="1"/>
  <c r="S32" i="16"/>
  <c r="T32" i="16" s="1"/>
  <c r="U32" i="16"/>
  <c r="V32" i="16" s="1"/>
  <c r="W32" i="16"/>
  <c r="X32" i="16" s="1"/>
  <c r="Y32" i="16"/>
  <c r="Z32" i="16" s="1"/>
  <c r="AA32" i="16"/>
  <c r="AB32" i="16" s="1"/>
  <c r="AC32" i="16"/>
  <c r="AD32" i="16" s="1"/>
  <c r="AE32" i="16"/>
  <c r="AF32" i="16" s="1"/>
  <c r="AG32" i="16"/>
  <c r="AH32" i="16" s="1"/>
  <c r="AI32" i="16"/>
  <c r="AJ32" i="16" s="1"/>
  <c r="AK32" i="16"/>
  <c r="AL32" i="16" s="1"/>
  <c r="AM32" i="16"/>
  <c r="AN32" i="16" s="1"/>
  <c r="AO32" i="16"/>
  <c r="AP32" i="16" s="1"/>
  <c r="AQ32" i="16"/>
  <c r="AR32" i="16" s="1"/>
  <c r="AS32" i="16"/>
  <c r="AT32" i="16" s="1"/>
  <c r="AU32" i="16"/>
  <c r="AV32" i="16" s="1"/>
  <c r="AW32" i="16"/>
  <c r="AX32" i="16" s="1"/>
  <c r="AY32" i="16"/>
  <c r="AZ32" i="16" s="1"/>
  <c r="BA32" i="16"/>
  <c r="BB32" i="16" s="1"/>
  <c r="BC32" i="16"/>
  <c r="BD32" i="16" s="1"/>
  <c r="A33" i="16"/>
  <c r="B33" i="16"/>
  <c r="D33" i="16"/>
  <c r="E33" i="16"/>
  <c r="F33" i="16" s="1"/>
  <c r="BE33" i="16" s="1"/>
  <c r="BF33" i="16" s="1"/>
  <c r="G33" i="16"/>
  <c r="H33" i="16" s="1"/>
  <c r="I33" i="16"/>
  <c r="J33" i="16" s="1"/>
  <c r="K33" i="16"/>
  <c r="L33" i="16" s="1"/>
  <c r="M33" i="16"/>
  <c r="N33" i="16" s="1"/>
  <c r="O33" i="16"/>
  <c r="P33" i="16" s="1"/>
  <c r="Q33" i="16"/>
  <c r="R33" i="16" s="1"/>
  <c r="S33" i="16"/>
  <c r="T33" i="16" s="1"/>
  <c r="U33" i="16"/>
  <c r="V33" i="16" s="1"/>
  <c r="W33" i="16"/>
  <c r="X33" i="16" s="1"/>
  <c r="Y33" i="16"/>
  <c r="Z33" i="16" s="1"/>
  <c r="AA33" i="16"/>
  <c r="AB33" i="16" s="1"/>
  <c r="AC33" i="16"/>
  <c r="AD33" i="16" s="1"/>
  <c r="AE33" i="16"/>
  <c r="AF33" i="16" s="1"/>
  <c r="AG33" i="16"/>
  <c r="AH33" i="16" s="1"/>
  <c r="AI33" i="16"/>
  <c r="AJ33" i="16" s="1"/>
  <c r="AK33" i="16"/>
  <c r="AL33" i="16" s="1"/>
  <c r="AM33" i="16"/>
  <c r="AN33" i="16" s="1"/>
  <c r="AO33" i="16"/>
  <c r="AP33" i="16" s="1"/>
  <c r="AQ33" i="16"/>
  <c r="AR33" i="16" s="1"/>
  <c r="AS33" i="16"/>
  <c r="AT33" i="16" s="1"/>
  <c r="AU33" i="16"/>
  <c r="AV33" i="16" s="1"/>
  <c r="AW33" i="16"/>
  <c r="AX33" i="16" s="1"/>
  <c r="AY33" i="16"/>
  <c r="AZ33" i="16" s="1"/>
  <c r="BA33" i="16"/>
  <c r="BB33" i="16" s="1"/>
  <c r="BC33" i="16"/>
  <c r="BD33" i="16" s="1"/>
  <c r="A34" i="16"/>
  <c r="B34" i="16"/>
  <c r="D34" i="16"/>
  <c r="E34" i="16"/>
  <c r="F34" i="16" s="1"/>
  <c r="BE34" i="16" s="1"/>
  <c r="BF34" i="16" s="1"/>
  <c r="G34" i="16"/>
  <c r="H34" i="16" s="1"/>
  <c r="I34" i="16"/>
  <c r="J34" i="16" s="1"/>
  <c r="K34" i="16"/>
  <c r="L34" i="16" s="1"/>
  <c r="M34" i="16"/>
  <c r="N34" i="16" s="1"/>
  <c r="O34" i="16"/>
  <c r="P34" i="16" s="1"/>
  <c r="Q34" i="16"/>
  <c r="R34" i="16" s="1"/>
  <c r="S34" i="16"/>
  <c r="T34" i="16" s="1"/>
  <c r="U34" i="16"/>
  <c r="V34" i="16" s="1"/>
  <c r="W34" i="16"/>
  <c r="X34" i="16" s="1"/>
  <c r="Y34" i="16"/>
  <c r="Z34" i="16" s="1"/>
  <c r="AA34" i="16"/>
  <c r="AB34" i="16" s="1"/>
  <c r="AC34" i="16"/>
  <c r="AD34" i="16" s="1"/>
  <c r="AE34" i="16"/>
  <c r="AF34" i="16" s="1"/>
  <c r="AG34" i="16"/>
  <c r="AH34" i="16" s="1"/>
  <c r="AI34" i="16"/>
  <c r="AJ34" i="16" s="1"/>
  <c r="AK34" i="16"/>
  <c r="AL34" i="16" s="1"/>
  <c r="AM34" i="16"/>
  <c r="AN34" i="16" s="1"/>
  <c r="AO34" i="16"/>
  <c r="AP34" i="16" s="1"/>
  <c r="AQ34" i="16"/>
  <c r="AR34" i="16" s="1"/>
  <c r="AS34" i="16"/>
  <c r="AT34" i="16" s="1"/>
  <c r="AU34" i="16"/>
  <c r="AV34" i="16" s="1"/>
  <c r="AW34" i="16"/>
  <c r="AX34" i="16" s="1"/>
  <c r="AY34" i="16"/>
  <c r="AZ34" i="16" s="1"/>
  <c r="BA34" i="16"/>
  <c r="BB34" i="16" s="1"/>
  <c r="BC34" i="16"/>
  <c r="BD34" i="16" s="1"/>
  <c r="A2" i="13"/>
  <c r="B2" i="13"/>
  <c r="A3" i="13"/>
  <c r="B3" i="13"/>
  <c r="C3" i="13"/>
  <c r="D3" i="13" s="1"/>
  <c r="K3" i="13" s="1"/>
  <c r="L3" i="13" s="1"/>
  <c r="M3" i="13" s="1"/>
  <c r="E3" i="13"/>
  <c r="F3" i="13" s="1"/>
  <c r="G3" i="13"/>
  <c r="H3" i="13" s="1"/>
  <c r="I3" i="13"/>
  <c r="J3" i="13" s="1"/>
  <c r="B4" i="13"/>
  <c r="C4" i="13"/>
  <c r="D4" i="13" s="1"/>
  <c r="K4" i="13" s="1"/>
  <c r="L4" i="13" s="1"/>
  <c r="M4" i="13" s="1"/>
  <c r="E4" i="13"/>
  <c r="F4" i="13" s="1"/>
  <c r="G4" i="13"/>
  <c r="H4" i="13" s="1"/>
  <c r="I4" i="13"/>
  <c r="J4" i="13" s="1"/>
  <c r="B5" i="13"/>
  <c r="C5" i="13"/>
  <c r="D5" i="13" s="1"/>
  <c r="K5" i="13" s="1"/>
  <c r="L5" i="13" s="1"/>
  <c r="M5" i="13" s="1"/>
  <c r="E5" i="13"/>
  <c r="F5" i="13" s="1"/>
  <c r="G5" i="13"/>
  <c r="H5" i="13" s="1"/>
  <c r="I5" i="13"/>
  <c r="J5" i="13" s="1"/>
  <c r="B6" i="13"/>
  <c r="C6" i="13"/>
  <c r="D6" i="13" s="1"/>
  <c r="K6" i="13" s="1"/>
  <c r="L6" i="13" s="1"/>
  <c r="M6" i="13" s="1"/>
  <c r="E6" i="13"/>
  <c r="F6" i="13" s="1"/>
  <c r="G6" i="13"/>
  <c r="H6" i="13" s="1"/>
  <c r="I6" i="13"/>
  <c r="J6" i="13" s="1"/>
  <c r="B7" i="13"/>
  <c r="C7" i="13"/>
  <c r="D7" i="13" s="1"/>
  <c r="K7" i="13" s="1"/>
  <c r="L7" i="13" s="1"/>
  <c r="M7" i="13" s="1"/>
  <c r="E7" i="13"/>
  <c r="F7" i="13" s="1"/>
  <c r="G7" i="13"/>
  <c r="H7" i="13" s="1"/>
  <c r="I7" i="13"/>
  <c r="J7" i="13" s="1"/>
  <c r="B8" i="13"/>
  <c r="C8" i="13"/>
  <c r="D8" i="13" s="1"/>
  <c r="K8" i="13" s="1"/>
  <c r="L8" i="13" s="1"/>
  <c r="M8" i="13" s="1"/>
  <c r="E8" i="13"/>
  <c r="F8" i="13" s="1"/>
  <c r="G8" i="13"/>
  <c r="H8" i="13" s="1"/>
  <c r="I8" i="13"/>
  <c r="J8" i="13" s="1"/>
  <c r="B9" i="13"/>
  <c r="C9" i="13"/>
  <c r="D9" i="13" s="1"/>
  <c r="K9" i="13" s="1"/>
  <c r="L9" i="13" s="1"/>
  <c r="M9" i="13" s="1"/>
  <c r="E9" i="13"/>
  <c r="F9" i="13" s="1"/>
  <c r="G9" i="13"/>
  <c r="H9" i="13" s="1"/>
  <c r="I9" i="13"/>
  <c r="J9" i="13" s="1"/>
  <c r="B10" i="13"/>
  <c r="C10" i="13"/>
  <c r="D10" i="13" s="1"/>
  <c r="K10" i="13" s="1"/>
  <c r="L10" i="13" s="1"/>
  <c r="M10" i="13" s="1"/>
  <c r="E10" i="13"/>
  <c r="F10" i="13" s="1"/>
  <c r="G10" i="13"/>
  <c r="H10" i="13" s="1"/>
  <c r="I10" i="13"/>
  <c r="J10" i="13" s="1"/>
  <c r="B11" i="13"/>
  <c r="C11" i="13"/>
  <c r="D11" i="13" s="1"/>
  <c r="K11" i="13" s="1"/>
  <c r="L11" i="13" s="1"/>
  <c r="M11" i="13" s="1"/>
  <c r="E11" i="13"/>
  <c r="F11" i="13" s="1"/>
  <c r="G11" i="13"/>
  <c r="H11" i="13" s="1"/>
  <c r="I11" i="13"/>
  <c r="J11" i="13" s="1"/>
  <c r="B12" i="13"/>
  <c r="C12" i="13"/>
  <c r="D12" i="13" s="1"/>
  <c r="K12" i="13" s="1"/>
  <c r="L12" i="13" s="1"/>
  <c r="M12" i="13" s="1"/>
  <c r="E12" i="13"/>
  <c r="F12" i="13" s="1"/>
  <c r="G12" i="13"/>
  <c r="H12" i="13" s="1"/>
  <c r="I12" i="13"/>
  <c r="J12" i="13" s="1"/>
  <c r="B13" i="13"/>
  <c r="C13" i="13"/>
  <c r="D13" i="13" s="1"/>
  <c r="K13" i="13" s="1"/>
  <c r="L13" i="13" s="1"/>
  <c r="M13" i="13" s="1"/>
  <c r="E13" i="13"/>
  <c r="F13" i="13" s="1"/>
  <c r="G13" i="13"/>
  <c r="H13" i="13" s="1"/>
  <c r="I13" i="13"/>
  <c r="J13" i="13" s="1"/>
  <c r="B14" i="13"/>
  <c r="C14" i="13"/>
  <c r="D14" i="13" s="1"/>
  <c r="K14" i="13" s="1"/>
  <c r="L14" i="13" s="1"/>
  <c r="M14" i="13" s="1"/>
  <c r="E14" i="13"/>
  <c r="F14" i="13" s="1"/>
  <c r="G14" i="13"/>
  <c r="H14" i="13" s="1"/>
  <c r="I14" i="13"/>
  <c r="J14" i="13" s="1"/>
  <c r="B15" i="13"/>
  <c r="C15" i="13"/>
  <c r="D15" i="13" s="1"/>
  <c r="K15" i="13" s="1"/>
  <c r="L15" i="13" s="1"/>
  <c r="M15" i="13" s="1"/>
  <c r="E15" i="13"/>
  <c r="F15" i="13" s="1"/>
  <c r="G15" i="13"/>
  <c r="H15" i="13" s="1"/>
  <c r="I15" i="13"/>
  <c r="J15" i="13" s="1"/>
  <c r="B16" i="13"/>
  <c r="C16" i="13"/>
  <c r="D16" i="13" s="1"/>
  <c r="K16" i="13" s="1"/>
  <c r="L16" i="13" s="1"/>
  <c r="M16" i="13" s="1"/>
  <c r="E16" i="13"/>
  <c r="F16" i="13" s="1"/>
  <c r="G16" i="13"/>
  <c r="H16" i="13" s="1"/>
  <c r="I16" i="13"/>
  <c r="J16" i="13" s="1"/>
  <c r="B17" i="13"/>
  <c r="C17" i="13"/>
  <c r="D17" i="13" s="1"/>
  <c r="K17" i="13" s="1"/>
  <c r="L17" i="13" s="1"/>
  <c r="M17" i="13" s="1"/>
  <c r="E17" i="13"/>
  <c r="F17" i="13" s="1"/>
  <c r="G17" i="13"/>
  <c r="H17" i="13" s="1"/>
  <c r="I17" i="13"/>
  <c r="J17" i="13" s="1"/>
  <c r="B18" i="13"/>
  <c r="C18" i="13"/>
  <c r="D18" i="13" s="1"/>
  <c r="K18" i="13" s="1"/>
  <c r="L18" i="13" s="1"/>
  <c r="M18" i="13" s="1"/>
  <c r="E18" i="13"/>
  <c r="F18" i="13" s="1"/>
  <c r="G18" i="13"/>
  <c r="H18" i="13" s="1"/>
  <c r="I18" i="13"/>
  <c r="J18" i="13" s="1"/>
  <c r="B19" i="13"/>
  <c r="C19" i="13"/>
  <c r="D19" i="13" s="1"/>
  <c r="K19" i="13" s="1"/>
  <c r="L19" i="13" s="1"/>
  <c r="M19" i="13" s="1"/>
  <c r="E19" i="13"/>
  <c r="F19" i="13" s="1"/>
  <c r="G19" i="13"/>
  <c r="H19" i="13" s="1"/>
  <c r="I19" i="13"/>
  <c r="J19" i="13" s="1"/>
  <c r="B20" i="13"/>
  <c r="C20" i="13"/>
  <c r="D20" i="13" s="1"/>
  <c r="K20" i="13" s="1"/>
  <c r="L20" i="13" s="1"/>
  <c r="M20" i="13" s="1"/>
  <c r="E20" i="13"/>
  <c r="F20" i="13" s="1"/>
  <c r="G20" i="13"/>
  <c r="H20" i="13" s="1"/>
  <c r="I20" i="13"/>
  <c r="J20" i="13" s="1"/>
  <c r="B21" i="13"/>
  <c r="C21" i="13"/>
  <c r="D21" i="13" s="1"/>
  <c r="K21" i="13" s="1"/>
  <c r="L21" i="13" s="1"/>
  <c r="M21" i="13" s="1"/>
  <c r="E21" i="13"/>
  <c r="F21" i="13" s="1"/>
  <c r="G21" i="13"/>
  <c r="H21" i="13" s="1"/>
  <c r="I21" i="13"/>
  <c r="J21" i="13" s="1"/>
  <c r="B22" i="13"/>
  <c r="C22" i="13"/>
  <c r="D22" i="13" s="1"/>
  <c r="K22" i="13" s="1"/>
  <c r="L22" i="13" s="1"/>
  <c r="M22" i="13" s="1"/>
  <c r="E22" i="13"/>
  <c r="F22" i="13" s="1"/>
  <c r="G22" i="13"/>
  <c r="H22" i="13" s="1"/>
  <c r="I22" i="13"/>
  <c r="J22" i="13" s="1"/>
  <c r="B23" i="13"/>
  <c r="C23" i="13"/>
  <c r="D23" i="13" s="1"/>
  <c r="K23" i="13" s="1"/>
  <c r="L23" i="13" s="1"/>
  <c r="M23" i="13" s="1"/>
  <c r="E23" i="13"/>
  <c r="F23" i="13" s="1"/>
  <c r="G23" i="13"/>
  <c r="H23" i="13" s="1"/>
  <c r="I23" i="13"/>
  <c r="J23" i="13" s="1"/>
  <c r="B24" i="13"/>
  <c r="C24" i="13"/>
  <c r="D24" i="13" s="1"/>
  <c r="K24" i="13" s="1"/>
  <c r="L24" i="13" s="1"/>
  <c r="M24" i="13" s="1"/>
  <c r="E24" i="13"/>
  <c r="F24" i="13" s="1"/>
  <c r="G24" i="13"/>
  <c r="H24" i="13" s="1"/>
  <c r="I24" i="13"/>
  <c r="J24" i="13" s="1"/>
  <c r="B25" i="13"/>
  <c r="C25" i="13"/>
  <c r="D25" i="13" s="1"/>
  <c r="K25" i="13" s="1"/>
  <c r="L25" i="13" s="1"/>
  <c r="M25" i="13" s="1"/>
  <c r="E25" i="13"/>
  <c r="F25" i="13" s="1"/>
  <c r="G25" i="13"/>
  <c r="H25" i="13" s="1"/>
  <c r="I25" i="13"/>
  <c r="J25" i="13" s="1"/>
  <c r="B26" i="13"/>
  <c r="C26" i="13"/>
  <c r="D26" i="13" s="1"/>
  <c r="K26" i="13" s="1"/>
  <c r="L26" i="13" s="1"/>
  <c r="M26" i="13" s="1"/>
  <c r="E26" i="13"/>
  <c r="F26" i="13" s="1"/>
  <c r="G26" i="13"/>
  <c r="H26" i="13" s="1"/>
  <c r="I26" i="13"/>
  <c r="J26" i="13" s="1"/>
  <c r="B27" i="13"/>
  <c r="C27" i="13"/>
  <c r="D27" i="13" s="1"/>
  <c r="K27" i="13" s="1"/>
  <c r="L27" i="13" s="1"/>
  <c r="M27" i="13" s="1"/>
  <c r="E27" i="13"/>
  <c r="F27" i="13" s="1"/>
  <c r="G27" i="13"/>
  <c r="H27" i="13" s="1"/>
  <c r="I27" i="13"/>
  <c r="J27" i="13" s="1"/>
  <c r="B28" i="13"/>
  <c r="C28" i="13"/>
  <c r="D28" i="13" s="1"/>
  <c r="K28" i="13" s="1"/>
  <c r="L28" i="13" s="1"/>
  <c r="M28" i="13" s="1"/>
  <c r="E28" i="13"/>
  <c r="F28" i="13" s="1"/>
  <c r="G28" i="13"/>
  <c r="H28" i="13" s="1"/>
  <c r="I28" i="13"/>
  <c r="J28" i="13" s="1"/>
  <c r="B29" i="13"/>
  <c r="C29" i="13"/>
  <c r="D29" i="13" s="1"/>
  <c r="K29" i="13" s="1"/>
  <c r="L29" i="13" s="1"/>
  <c r="M29" i="13" s="1"/>
  <c r="E29" i="13"/>
  <c r="F29" i="13" s="1"/>
  <c r="G29" i="13"/>
  <c r="H29" i="13" s="1"/>
  <c r="I29" i="13"/>
  <c r="J29" i="13" s="1"/>
  <c r="B30" i="13"/>
  <c r="C30" i="13"/>
  <c r="D30" i="13" s="1"/>
  <c r="K30" i="13" s="1"/>
  <c r="L30" i="13" s="1"/>
  <c r="M30" i="13" s="1"/>
  <c r="E30" i="13"/>
  <c r="F30" i="13" s="1"/>
  <c r="G30" i="13"/>
  <c r="H30" i="13" s="1"/>
  <c r="I30" i="13"/>
  <c r="J30" i="13" s="1"/>
  <c r="C31" i="13"/>
  <c r="D31" i="13" s="1"/>
  <c r="K31" i="13" s="1"/>
  <c r="L31" i="13" s="1"/>
  <c r="M31" i="13" s="1"/>
  <c r="E31" i="13"/>
  <c r="F31" i="13" s="1"/>
  <c r="G31" i="13"/>
  <c r="H31" i="13" s="1"/>
  <c r="I31" i="13"/>
  <c r="J31" i="13" s="1"/>
  <c r="B32" i="13"/>
  <c r="C32" i="13"/>
  <c r="D32" i="13" s="1"/>
  <c r="K32" i="13" s="1"/>
  <c r="L32" i="13" s="1"/>
  <c r="M32" i="13" s="1"/>
  <c r="E32" i="13"/>
  <c r="F32" i="13" s="1"/>
  <c r="G32" i="13"/>
  <c r="H32" i="13" s="1"/>
  <c r="I32" i="13"/>
  <c r="J32" i="13" s="1"/>
  <c r="B33" i="13"/>
  <c r="C33" i="13"/>
  <c r="D33" i="13" s="1"/>
  <c r="K33" i="13" s="1"/>
  <c r="E33" i="13"/>
  <c r="F33" i="13" s="1"/>
  <c r="G33" i="13"/>
  <c r="H33" i="13" s="1"/>
  <c r="I33" i="13"/>
  <c r="J33" i="13" s="1"/>
  <c r="B3" i="12"/>
  <c r="C3" i="12"/>
  <c r="B5" i="12"/>
  <c r="A2" i="5"/>
  <c r="B2" i="5"/>
  <c r="C2" i="5"/>
  <c r="A5" i="5"/>
  <c r="B5" i="5"/>
  <c r="A3" i="14"/>
  <c r="C20" i="14" l="1"/>
  <c r="C21" i="11"/>
  <c r="C20" i="35"/>
  <c r="L40" i="11"/>
  <c r="M40" i="11" s="1"/>
  <c r="M44" i="11" s="1"/>
  <c r="L41" i="11"/>
  <c r="M41" i="11" s="1"/>
  <c r="M45" i="11" s="1"/>
  <c r="A5" i="32"/>
  <c r="A4" i="35"/>
  <c r="A5" i="33"/>
  <c r="C21" i="33"/>
  <c r="C21" i="30"/>
  <c r="C22" i="31"/>
  <c r="C22" i="12"/>
  <c r="C21" i="32"/>
  <c r="C22" i="5"/>
  <c r="W41" i="11"/>
  <c r="W45" i="11" s="1"/>
  <c r="T45" i="11"/>
  <c r="W42" i="11"/>
  <c r="W46" i="11" s="1"/>
  <c r="T46" i="11"/>
  <c r="W40" i="11"/>
  <c r="W44" i="11" s="1"/>
  <c r="T44" i="11"/>
  <c r="R14" i="27"/>
  <c r="T26" i="27"/>
  <c r="L6" i="27"/>
  <c r="AQ6" i="27" s="1"/>
  <c r="AR6" i="27" s="1"/>
  <c r="A5" i="18"/>
  <c r="A5" i="30"/>
  <c r="A6" i="31"/>
  <c r="A6" i="12"/>
  <c r="T20" i="27"/>
  <c r="T30" i="27"/>
  <c r="R22" i="27"/>
  <c r="F18" i="27"/>
  <c r="T17" i="27"/>
  <c r="T8" i="27"/>
  <c r="L30" i="27"/>
  <c r="AQ30" i="27" s="1"/>
  <c r="AR30" i="27" s="1"/>
  <c r="T24" i="27"/>
  <c r="F22" i="27"/>
  <c r="T21" i="27"/>
  <c r="R18" i="27"/>
  <c r="T16" i="27"/>
  <c r="F14" i="27"/>
  <c r="T13" i="27"/>
  <c r="L12" i="27"/>
  <c r="AQ12" i="27" s="1"/>
  <c r="AR12" i="27" s="1"/>
  <c r="L8" i="27"/>
  <c r="AQ8" i="27" s="1"/>
  <c r="AR8" i="27" s="1"/>
  <c r="T6" i="27"/>
  <c r="A5" i="27"/>
  <c r="F32" i="27"/>
  <c r="L32" i="27"/>
  <c r="AQ32" i="27" s="1"/>
  <c r="AR32" i="27" s="1"/>
  <c r="L24" i="27"/>
  <c r="AQ24" i="27" s="1"/>
  <c r="AR24" i="27" s="1"/>
  <c r="L20" i="27"/>
  <c r="AQ20" i="27" s="1"/>
  <c r="AR20" i="27" s="1"/>
  <c r="L16" i="27"/>
  <c r="AQ16" i="27" s="1"/>
  <c r="AR16" i="27" s="1"/>
  <c r="T34" i="27"/>
  <c r="T29" i="27"/>
  <c r="L9" i="27"/>
  <c r="AQ9" i="27" s="1"/>
  <c r="AR9" i="27" s="1"/>
  <c r="L7" i="27"/>
  <c r="AQ7" i="27" s="1"/>
  <c r="AR7" i="27" s="1"/>
  <c r="L5" i="27"/>
  <c r="AQ5" i="27" s="1"/>
  <c r="AR5" i="27" s="1"/>
  <c r="L33" i="27"/>
  <c r="AQ33" i="27" s="1"/>
  <c r="AR33" i="27" s="1"/>
  <c r="L28" i="27"/>
  <c r="AQ28" i="27" s="1"/>
  <c r="AR28" i="27" s="1"/>
  <c r="L27" i="27"/>
  <c r="AQ27" i="27" s="1"/>
  <c r="AR27" i="27" s="1"/>
  <c r="T19" i="27"/>
  <c r="T15" i="27"/>
  <c r="T11" i="27"/>
  <c r="T10" i="27"/>
  <c r="T4" i="27"/>
  <c r="R25" i="27"/>
  <c r="T25" i="27"/>
  <c r="F23" i="27"/>
  <c r="L23" i="27"/>
  <c r="AQ23" i="27" s="1"/>
  <c r="AR23" i="27" s="1"/>
  <c r="F19" i="27"/>
  <c r="L19" i="27"/>
  <c r="AQ19" i="27" s="1"/>
  <c r="AR19" i="27" s="1"/>
  <c r="F15" i="27"/>
  <c r="L15" i="27"/>
  <c r="AQ15" i="27" s="1"/>
  <c r="AR15" i="27" s="1"/>
  <c r="F11" i="27"/>
  <c r="L11" i="27"/>
  <c r="AQ11" i="27" s="1"/>
  <c r="AR11" i="27" s="1"/>
  <c r="R9" i="27"/>
  <c r="T9" i="27"/>
  <c r="R7" i="27"/>
  <c r="T7" i="27"/>
  <c r="R5" i="27"/>
  <c r="T5" i="27"/>
  <c r="A4" i="25"/>
  <c r="A4" i="20"/>
  <c r="A5" i="24"/>
  <c r="A5" i="19"/>
  <c r="A5" i="23"/>
  <c r="A5" i="17"/>
  <c r="A4" i="13"/>
  <c r="A6" i="5"/>
  <c r="A4" i="14"/>
  <c r="T32" i="27"/>
  <c r="F31" i="27"/>
  <c r="L31" i="27"/>
  <c r="AQ31" i="27" s="1"/>
  <c r="AR31" i="27" s="1"/>
  <c r="T28" i="27"/>
  <c r="L26" i="27"/>
  <c r="AQ26" i="27" s="1"/>
  <c r="AR26" i="27" s="1"/>
  <c r="F21" i="27"/>
  <c r="L21" i="27"/>
  <c r="AQ21" i="27" s="1"/>
  <c r="AR21" i="27" s="1"/>
  <c r="F17" i="27"/>
  <c r="L17" i="27"/>
  <c r="AQ17" i="27" s="1"/>
  <c r="AR17" i="27" s="1"/>
  <c r="F13" i="27"/>
  <c r="L13" i="27"/>
  <c r="AQ13" i="27" s="1"/>
  <c r="AR13" i="27" s="1"/>
  <c r="T12" i="27"/>
  <c r="L10" i="27"/>
  <c r="AQ10" i="27" s="1"/>
  <c r="AR10" i="27" s="1"/>
  <c r="L4" i="27"/>
  <c r="AQ4" i="27" s="1"/>
  <c r="AR4" i="27" s="1"/>
  <c r="A5" i="11"/>
  <c r="L34" i="27"/>
  <c r="AQ34" i="27" s="1"/>
  <c r="AR34" i="27" s="1"/>
  <c r="T33" i="27"/>
  <c r="T31" i="27"/>
  <c r="L29" i="27"/>
  <c r="AQ29" i="27" s="1"/>
  <c r="AR29" i="27" s="1"/>
  <c r="T27" i="27"/>
  <c r="L25" i="27"/>
  <c r="AQ25" i="27" s="1"/>
  <c r="AR25" i="27" s="1"/>
  <c r="T23" i="27"/>
  <c r="C21" i="14" l="1"/>
  <c r="C22" i="11"/>
  <c r="C21" i="35"/>
  <c r="A6" i="32"/>
  <c r="A5" i="35"/>
  <c r="A6" i="33"/>
  <c r="C22" i="33"/>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i="3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i="33"/>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i="33"/>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i="25"/>
  <c r="C8" i="20"/>
  <c r="C9" i="24"/>
  <c r="C9" i="19"/>
  <c r="C9" i="27"/>
  <c r="C9" i="18"/>
  <c r="C9" i="23"/>
  <c r="C9" i="16"/>
  <c r="C25" i="14" l="1"/>
  <c r="C26" i="11"/>
  <c r="C25" i="35"/>
  <c r="A10" i="32"/>
  <c r="A9" i="35"/>
  <c r="A10" i="33"/>
  <c r="C26" i="33"/>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i="33"/>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i="25"/>
  <c r="C10" i="20"/>
  <c r="C11" i="24"/>
  <c r="C11" i="19"/>
  <c r="C11" i="27"/>
  <c r="C11" i="18"/>
  <c r="C11" i="23"/>
  <c r="C11" i="16"/>
  <c r="C27" i="14" l="1"/>
  <c r="C28" i="11"/>
  <c r="C27" i="35"/>
  <c r="A12" i="32"/>
  <c r="A11" i="35"/>
  <c r="A12" i="33"/>
  <c r="C28" i="33"/>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i="33"/>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i="33"/>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i="33"/>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i="33"/>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i="33"/>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C36" i="30"/>
  <c r="A21" i="32"/>
  <c r="A20" i="35"/>
  <c r="A21" i="33"/>
  <c r="C36" i="33"/>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i="32"/>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i="3" s="1"/>
  <c r="D23" i="3"/>
  <c r="E23" i="3" s="1"/>
  <c r="D16" i="3"/>
  <c r="E16" i="3" s="1"/>
  <c r="D10" i="3"/>
  <c r="E10" i="3" s="1"/>
  <c r="A37" i="35" l="1"/>
  <c r="A38" i="33"/>
  <c r="A38" i="30"/>
  <c r="A39" i="31"/>
  <c r="A39" i="12"/>
  <c r="A39" i="5"/>
  <c r="A38" i="11"/>
  <c r="A38" i="32"/>
  <c r="AD5" i="5"/>
  <c r="D7" i="3" s="1"/>
  <c r="G4" i="33" l="1"/>
  <c r="AE5" i="5"/>
  <c r="H4" i="33" s="1"/>
  <c r="D6" i="3"/>
  <c r="E6" i="3" s="1"/>
  <c r="D4" i="11" l="1"/>
  <c r="D41" i="11" s="1"/>
  <c r="G41" i="11" s="1"/>
  <c r="G45" i="11" s="1"/>
  <c r="D40" i="11" l="1"/>
  <c r="G40" i="11" s="1"/>
  <c r="G44" i="11" s="1"/>
  <c r="D42" i="11"/>
  <c r="G42" i="11" s="1"/>
  <c r="H42" i="11" s="1"/>
  <c r="I42" i="11" s="1"/>
  <c r="G46" i="11" l="1"/>
  <c r="J42" i="11"/>
  <c r="K42" i="11" s="1"/>
  <c r="L42" i="11" s="1"/>
  <c r="M42" i="11" l="1"/>
  <c r="M46" i="11"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<sst xmlns="http://schemas.openxmlformats.org/spreadsheetml/2006/main" count="541" uniqueCount="316">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</sst>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10">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6" fillId="0" borderId="2" xfId="0" applyFont="1" applyBorder="1" applyProtection="1">
      <protection locked="0"/>
    </xf>
    <xf numFmtId="0" fontId="26" fillId="0" borderId="18"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17" xfId="0" applyFont="1" applyBorder="1" applyProtection="1">
      <protection locked="0"/>
    </xf>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6" fillId="0" borderId="1" xfId="0" applyFont="1" applyBorder="1" applyAlignment="1">
      <alignment vertical="center" wrapText="1"/>
    </xf>
    <xf numFmtId="0" fontId="26" fillId="0" borderId="3" xfId="0" applyFont="1" applyBorder="1" applyAlignment="1">
      <alignment vertical="center" wrapText="1"/>
    </xf>
    <xf numFmtId="0" fontId="26" fillId="0" borderId="3" xfId="0" applyFont="1" applyBorder="1"/>
    <xf numFmtId="0" fontId="25" fillId="0" borderId="24" xfId="0" applyFont="1" applyBorder="1" applyAlignment="1" applyProtection="1">
      <alignment vertical="center" wrapText="1"/>
      <protection locked="0"/>
    </xf>
    <xf numFmtId="0" fontId="22" fillId="0" borderId="0" xfId="0" applyFont="1" applyProtection="1">
      <protection locked="0"/>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45" xfId="0" applyFont="1" applyBorder="1" applyAlignment="1">
      <alignment horizontal="center"/>
    </xf>
    <xf numFmtId="0" fontId="22" fillId="0" borderId="35" xfId="0" applyFont="1" applyBorder="1" applyAlignment="1">
      <alignment horizontal="center"/>
    </xf>
    <xf numFmtId="0" fontId="22" fillId="0" borderId="25" xfId="0" applyFont="1" applyBorder="1" applyAlignment="1">
      <alignment horizontal="center"/>
    </xf>
    <xf numFmtId="0" fontId="22" fillId="0" borderId="51" xfId="0" applyFont="1" applyBorder="1" applyAlignment="1">
      <alignment horizontal="center"/>
    </xf>
    <xf numFmtId="0" fontId="25" fillId="0" borderId="8" xfId="0" applyFont="1" applyBorder="1" applyAlignment="1">
      <alignment horizontal="center" vertical="center" textRotation="90" wrapText="1"/>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5" fillId="0" borderId="3" xfId="0" applyFont="1" applyBorder="1" applyAlignment="1">
      <alignment horizontal="center" vertical="center" textRotation="90" wrapText="1"/>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1" xfId="0" applyFont="1" applyBorder="1" applyAlignment="1">
      <alignment horizontal="center"/>
    </xf>
    <xf numFmtId="0" fontId="22" fillId="0" borderId="8"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19" fillId="0" borderId="1" xfId="0" applyFont="1" applyBorder="1" applyAlignment="1">
      <alignment horizontal="left" vertical="center"/>
    </xf>
    <xf numFmtId="0" fontId="20" fillId="0" borderId="1" xfId="0" applyFont="1" applyBorder="1" applyAlignment="1" applyProtection="1">
      <alignment horizontal="left" vertical="center" wrapText="1"/>
      <protection hidden="1"/>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9" fillId="0" borderId="0" xfId="0" applyFont="1" applyBorder="1" applyAlignment="1">
      <alignment horizontal="center"/>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 xfId="0" applyFont="1" applyFill="1" applyBorder="1" applyAlignment="1" applyProtection="1">
      <alignment horizontal="left"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20" fillId="0" borderId="1" xfId="0" applyFont="1" applyBorder="1" applyAlignment="1" applyProtection="1">
      <alignment horizontal="left" wrapText="1"/>
      <protection hidden="1"/>
    </xf>
    <xf numFmtId="0" fontId="16" fillId="0" borderId="0" xfId="0" applyFont="1" applyBorder="1" applyAlignment="1" applyProtection="1">
      <alignment horizontal="center"/>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5803648"/>
        <c:axId val="87842816"/>
        <c:axId val="0"/>
      </c:bar3DChart>
      <c:catAx>
        <c:axId val="95803648"/>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87842816"/>
        <c:crosses val="autoZero"/>
        <c:auto val="1"/>
        <c:lblAlgn val="ctr"/>
        <c:lblOffset val="100"/>
        <c:noMultiLvlLbl val="0"/>
      </c:catAx>
      <c:valAx>
        <c:axId val="87842816"/>
        <c:scaling>
          <c:orientation val="minMax"/>
        </c:scaling>
        <c:delete val="1"/>
        <c:axPos val="l"/>
        <c:numFmt formatCode="0%" sourceLinked="0"/>
        <c:majorTickMark val="out"/>
        <c:minorTickMark val="none"/>
        <c:tickLblPos val="none"/>
        <c:crossAx val="95803648"/>
        <c:crosses val="autoZero"/>
        <c:crossBetween val="between"/>
      </c:valAx>
    </c:plotArea>
    <c:plotVisOnly val="1"/>
    <c:dispBlanksAs val="gap"/>
    <c:showDLblsOverMax val="0"/>
  </c:chart>
  <c:printSettings>
    <c:headerFooter/>
    <c:pageMargins b="0.75000000000000533" l="0.70000000000000062" r="0.70000000000000062" t="0.75000000000000533"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B0F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8169472"/>
        <c:axId val="108171264"/>
        <c:axId val="0"/>
      </c:bar3DChart>
      <c:catAx>
        <c:axId val="108169472"/>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8171264"/>
        <c:crosses val="autoZero"/>
        <c:auto val="1"/>
        <c:lblAlgn val="ctr"/>
        <c:lblOffset val="100"/>
        <c:noMultiLvlLbl val="0"/>
      </c:catAx>
      <c:valAx>
        <c:axId val="108171264"/>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8169472"/>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70C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8338560"/>
        <c:axId val="108340352"/>
        <c:axId val="0"/>
      </c:bar3DChart>
      <c:catAx>
        <c:axId val="108338560"/>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8340352"/>
        <c:crosses val="autoZero"/>
        <c:auto val="1"/>
        <c:lblAlgn val="ctr"/>
        <c:lblOffset val="100"/>
        <c:noMultiLvlLbl val="0"/>
      </c:catAx>
      <c:valAx>
        <c:axId val="108340352"/>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8338560"/>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7030A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8364544"/>
        <c:axId val="108366080"/>
        <c:axId val="0"/>
      </c:bar3DChart>
      <c:catAx>
        <c:axId val="108364544"/>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8366080"/>
        <c:crosses val="autoZero"/>
        <c:auto val="1"/>
        <c:lblAlgn val="ctr"/>
        <c:lblOffset val="100"/>
        <c:noMultiLvlLbl val="0"/>
      </c:catAx>
      <c:valAx>
        <c:axId val="108366080"/>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8364544"/>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FFEFD1"/>
                </a:gs>
                <a:gs pos="64999">
                  <a:srgbClr val="F0EBD5"/>
                </a:gs>
                <a:gs pos="100000">
                  <a:srgbClr val="D1C39F"/>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87863680"/>
        <c:axId val="87865216"/>
        <c:axId val="0"/>
      </c:bar3DChart>
      <c:catAx>
        <c:axId val="87863680"/>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87865216"/>
        <c:crosses val="autoZero"/>
        <c:auto val="1"/>
        <c:lblAlgn val="ctr"/>
        <c:lblOffset val="100"/>
        <c:noMultiLvlLbl val="0"/>
      </c:catAx>
      <c:valAx>
        <c:axId val="87865216"/>
        <c:scaling>
          <c:orientation val="minMax"/>
        </c:scaling>
        <c:delete val="1"/>
        <c:axPos val="l"/>
        <c:numFmt formatCode="0%" sourceLinked="0"/>
        <c:majorTickMark val="out"/>
        <c:minorTickMark val="none"/>
        <c:tickLblPos val="none"/>
        <c:crossAx val="87863680"/>
        <c:crosses val="autoZero"/>
        <c:crossBetween val="between"/>
      </c:valAx>
    </c:plotArea>
    <c:plotVisOnly val="1"/>
    <c:dispBlanksAs val="gap"/>
    <c:showDLblsOverMax val="0"/>
  </c:chart>
  <c:printSettings>
    <c:headerFooter/>
    <c:pageMargins b="0.75000000000000533" l="0.70000000000000062" r="0.70000000000000062" t="0.75000000000000533"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DDEBCF"/>
                </a:gs>
                <a:gs pos="50000">
                  <a:srgbClr val="9CB86E"/>
                </a:gs>
                <a:gs pos="100000">
                  <a:srgbClr val="156B13"/>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6888704"/>
        <c:axId val="96890240"/>
        <c:axId val="0"/>
      </c:bar3DChart>
      <c:catAx>
        <c:axId val="96888704"/>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6890240"/>
        <c:crosses val="autoZero"/>
        <c:auto val="1"/>
        <c:lblAlgn val="ctr"/>
        <c:lblOffset val="100"/>
        <c:noMultiLvlLbl val="0"/>
      </c:catAx>
      <c:valAx>
        <c:axId val="96890240"/>
        <c:scaling>
          <c:orientation val="minMax"/>
        </c:scaling>
        <c:delete val="1"/>
        <c:axPos val="l"/>
        <c:numFmt formatCode="General" sourceLinked="0"/>
        <c:majorTickMark val="out"/>
        <c:minorTickMark val="none"/>
        <c:tickLblPos val="none"/>
        <c:crossAx val="96888704"/>
        <c:crosses val="autoZero"/>
        <c:crossBetween val="between"/>
      </c:valAx>
    </c:plotArea>
    <c:plotVisOnly val="1"/>
    <c:dispBlanksAs val="gap"/>
    <c:showDLblsOverMax val="0"/>
  </c:chart>
  <c:printSettings>
    <c:headerFooter/>
    <c:pageMargins b="0.75000000000000533" l="0.70000000000000062" r="0.70000000000000062" t="0.75000000000000533"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6906624"/>
        <c:axId val="96912512"/>
        <c:axId val="0"/>
      </c:bar3DChart>
      <c:catAx>
        <c:axId val="96906624"/>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6912512"/>
        <c:crosses val="autoZero"/>
        <c:auto val="1"/>
        <c:lblAlgn val="ctr"/>
        <c:lblOffset val="100"/>
        <c:noMultiLvlLbl val="0"/>
      </c:catAx>
      <c:valAx>
        <c:axId val="96912512"/>
        <c:scaling>
          <c:orientation val="minMax"/>
        </c:scaling>
        <c:delete val="1"/>
        <c:axPos val="l"/>
        <c:numFmt formatCode="0%" sourceLinked="0"/>
        <c:majorTickMark val="out"/>
        <c:minorTickMark val="none"/>
        <c:tickLblPos val="none"/>
        <c:crossAx val="96906624"/>
        <c:crosses val="autoZero"/>
        <c:crossBetween val="between"/>
      </c:valAx>
    </c:plotArea>
    <c:plotVisOnly val="1"/>
    <c:dispBlanksAs val="gap"/>
    <c:showDLblsOverMax val="0"/>
  </c:chart>
  <c:printSettings>
    <c:headerFooter/>
    <c:pageMargins b="0.75000000000000533" l="0.70000000000000062" r="0.70000000000000062" t="0.75000000000000533"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98712192"/>
        <c:axId val="98718080"/>
        <c:axId val="0"/>
      </c:bar3DChart>
      <c:catAx>
        <c:axId val="98712192"/>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98718080"/>
        <c:crosses val="autoZero"/>
        <c:auto val="1"/>
        <c:lblAlgn val="ctr"/>
        <c:lblOffset val="100"/>
        <c:noMultiLvlLbl val="0"/>
      </c:catAx>
      <c:valAx>
        <c:axId val="98718080"/>
        <c:scaling>
          <c:orientation val="minMax"/>
        </c:scaling>
        <c:delete val="1"/>
        <c:axPos val="l"/>
        <c:numFmt formatCode="0%" sourceLinked="0"/>
        <c:majorTickMark val="out"/>
        <c:minorTickMark val="none"/>
        <c:tickLblPos val="none"/>
        <c:crossAx val="98712192"/>
        <c:crosses val="autoZero"/>
        <c:crossBetween val="between"/>
      </c:valAx>
    </c:plotArea>
    <c:plotVisOnly val="1"/>
    <c:dispBlanksAs val="gap"/>
    <c:showDLblsOverMax val="0"/>
  </c:chart>
  <c:printSettings>
    <c:headerFooter/>
    <c:pageMargins b="0.75000000000000533" l="0.70000000000000062" r="0.70000000000000062" t="0.750000000000005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00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7732352"/>
        <c:axId val="107807872"/>
        <c:axId val="0"/>
      </c:bar3DChart>
      <c:catAx>
        <c:axId val="107732352"/>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7807872"/>
        <c:crosses val="autoZero"/>
        <c:auto val="1"/>
        <c:lblAlgn val="ctr"/>
        <c:lblOffset val="100"/>
        <c:noMultiLvlLbl val="0"/>
      </c:catAx>
      <c:valAx>
        <c:axId val="107807872"/>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7732352"/>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C0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7825792"/>
        <c:axId val="107856256"/>
        <c:axId val="0"/>
      </c:bar3DChart>
      <c:catAx>
        <c:axId val="107825792"/>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7856256"/>
        <c:crosses val="autoZero"/>
        <c:auto val="1"/>
        <c:lblAlgn val="ctr"/>
        <c:lblOffset val="100"/>
        <c:noMultiLvlLbl val="0"/>
      </c:catAx>
      <c:valAx>
        <c:axId val="107856256"/>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7825792"/>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FF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8134400"/>
        <c:axId val="108135936"/>
        <c:axId val="0"/>
      </c:bar3DChart>
      <c:catAx>
        <c:axId val="108134400"/>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8135936"/>
        <c:crosses val="autoZero"/>
        <c:auto val="1"/>
        <c:lblAlgn val="ctr"/>
        <c:lblOffset val="100"/>
        <c:noMultiLvlLbl val="0"/>
      </c:catAx>
      <c:valAx>
        <c:axId val="108135936"/>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8134400"/>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92D05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08156032"/>
        <c:axId val="108157568"/>
        <c:axId val="0"/>
      </c:bar3DChart>
      <c:catAx>
        <c:axId val="108156032"/>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08157568"/>
        <c:crosses val="autoZero"/>
        <c:auto val="1"/>
        <c:lblAlgn val="ctr"/>
        <c:lblOffset val="100"/>
        <c:noMultiLvlLbl val="0"/>
      </c:catAx>
      <c:valAx>
        <c:axId val="108157568"/>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08156032"/>
        <c:crosses val="autoZero"/>
        <c:crossBetween val="between"/>
      </c:valAx>
    </c:plotArea>
    <c:plotVisOnly val="1"/>
    <c:dispBlanksAs val="gap"/>
    <c:showDLblsOverMax val="0"/>
  </c:chart>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zoomScale="70" zoomScaleNormal="70" workbookViewId="0">
      <selection activeCell="I27" sqref="I27"/>
    </sheetView>
  </sheetViews>
  <sheetFormatPr defaultColWidth="9.140625" defaultRowHeight="15" x14ac:dyDescent="0.25"/>
  <cols>
    <col min="1" max="1" width="9.140625" style="90"/>
    <col min="2" max="2" width="26" style="90" customWidth="1"/>
    <col min="3" max="3" width="9.140625" style="90"/>
    <col min="4" max="4" width="25.5703125" style="90" customWidth="1"/>
    <col min="5" max="16384" width="9.140625" style="90"/>
  </cols>
  <sheetData>
    <row r="1" spans="1:4" ht="105.75" customHeight="1" x14ac:dyDescent="0.25">
      <c r="A1" s="226" t="s">
        <v>3</v>
      </c>
      <c r="B1" s="299" t="s">
        <v>152</v>
      </c>
      <c r="C1" s="226" t="s">
        <v>111</v>
      </c>
      <c r="D1" s="226" t="s">
        <v>168</v>
      </c>
    </row>
    <row r="2" spans="1:4" ht="15.75" x14ac:dyDescent="0.25">
      <c r="A2" s="86">
        <v>1</v>
      </c>
      <c r="B2" s="312"/>
      <c r="C2" s="300"/>
      <c r="D2" s="227" t="s">
        <v>289</v>
      </c>
    </row>
    <row r="3" spans="1:4" ht="15.75" x14ac:dyDescent="0.25">
      <c r="A3" s="86">
        <f t="shared" ref="A3:A11" si="0">A2+1</f>
        <v>2</v>
      </c>
      <c r="B3" s="313"/>
      <c r="C3" s="300">
        <f>C2</f>
        <v>0</v>
      </c>
      <c r="D3" s="227" t="s">
        <v>289</v>
      </c>
    </row>
    <row r="4" spans="1:4" ht="15.75" x14ac:dyDescent="0.25">
      <c r="A4" s="86">
        <f t="shared" si="0"/>
        <v>3</v>
      </c>
      <c r="B4" s="313"/>
      <c r="C4" s="300">
        <f t="shared" ref="C4:C36" si="1">C3</f>
        <v>0</v>
      </c>
      <c r="D4" s="227" t="s">
        <v>289</v>
      </c>
    </row>
    <row r="5" spans="1:4" ht="15.75" x14ac:dyDescent="0.25">
      <c r="A5" s="86">
        <f t="shared" si="0"/>
        <v>4</v>
      </c>
      <c r="B5" s="313"/>
      <c r="C5" s="300">
        <f t="shared" si="1"/>
        <v>0</v>
      </c>
      <c r="D5" s="227" t="s">
        <v>289</v>
      </c>
    </row>
    <row r="6" spans="1:4" ht="15.75" x14ac:dyDescent="0.25">
      <c r="A6" s="86">
        <f t="shared" si="0"/>
        <v>5</v>
      </c>
      <c r="B6" s="313"/>
      <c r="C6" s="300">
        <f t="shared" si="1"/>
        <v>0</v>
      </c>
      <c r="D6" s="227" t="s">
        <v>289</v>
      </c>
    </row>
    <row r="7" spans="1:4" ht="15.75" x14ac:dyDescent="0.25">
      <c r="A7" s="86">
        <f t="shared" si="0"/>
        <v>6</v>
      </c>
      <c r="B7" s="313"/>
      <c r="C7" s="300">
        <f t="shared" si="1"/>
        <v>0</v>
      </c>
      <c r="D7" s="227" t="s">
        <v>289</v>
      </c>
    </row>
    <row r="8" spans="1:4" ht="15.75" x14ac:dyDescent="0.25">
      <c r="A8" s="86">
        <f t="shared" si="0"/>
        <v>7</v>
      </c>
      <c r="B8" s="313"/>
      <c r="C8" s="300">
        <f t="shared" si="1"/>
        <v>0</v>
      </c>
      <c r="D8" s="227" t="s">
        <v>289</v>
      </c>
    </row>
    <row r="9" spans="1:4" ht="15.75" x14ac:dyDescent="0.25">
      <c r="A9" s="86">
        <f t="shared" si="0"/>
        <v>8</v>
      </c>
      <c r="B9" s="313"/>
      <c r="C9" s="300">
        <f t="shared" si="1"/>
        <v>0</v>
      </c>
      <c r="D9" s="227" t="s">
        <v>289</v>
      </c>
    </row>
    <row r="10" spans="1:4" ht="15.75" x14ac:dyDescent="0.25">
      <c r="A10" s="86">
        <f t="shared" si="0"/>
        <v>9</v>
      </c>
      <c r="B10" s="313"/>
      <c r="C10" s="300">
        <f t="shared" si="1"/>
        <v>0</v>
      </c>
      <c r="D10" s="227" t="s">
        <v>289</v>
      </c>
    </row>
    <row r="11" spans="1:4" ht="15.75" x14ac:dyDescent="0.25">
      <c r="A11" s="86">
        <f t="shared" si="0"/>
        <v>10</v>
      </c>
      <c r="B11" s="313"/>
      <c r="C11" s="300">
        <f t="shared" si="1"/>
        <v>0</v>
      </c>
      <c r="D11" s="227" t="s">
        <v>289</v>
      </c>
    </row>
    <row r="12" spans="1:4" ht="15.75" x14ac:dyDescent="0.25">
      <c r="A12" s="86">
        <f>A11+1</f>
        <v>11</v>
      </c>
      <c r="B12" s="313"/>
      <c r="C12" s="300">
        <f t="shared" si="1"/>
        <v>0</v>
      </c>
      <c r="D12" s="227" t="s">
        <v>289</v>
      </c>
    </row>
    <row r="13" spans="1:4" ht="15.75" x14ac:dyDescent="0.25">
      <c r="A13" s="86">
        <f t="shared" ref="A13:A36" si="2">A12+1</f>
        <v>12</v>
      </c>
      <c r="B13" s="313"/>
      <c r="C13" s="300">
        <f t="shared" si="1"/>
        <v>0</v>
      </c>
      <c r="D13" s="227" t="s">
        <v>289</v>
      </c>
    </row>
    <row r="14" spans="1:4" ht="15.75" x14ac:dyDescent="0.25">
      <c r="A14" s="86">
        <f t="shared" si="2"/>
        <v>13</v>
      </c>
      <c r="B14" s="313"/>
      <c r="C14" s="300">
        <f t="shared" si="1"/>
        <v>0</v>
      </c>
      <c r="D14" s="227" t="s">
        <v>289</v>
      </c>
    </row>
    <row r="15" spans="1:4" ht="16.5" customHeight="1" x14ac:dyDescent="0.25">
      <c r="A15" s="86">
        <f t="shared" si="2"/>
        <v>14</v>
      </c>
      <c r="B15" s="313"/>
      <c r="C15" s="300">
        <f t="shared" si="1"/>
        <v>0</v>
      </c>
      <c r="D15" s="227" t="s">
        <v>289</v>
      </c>
    </row>
    <row r="16" spans="1:4" ht="15.75" x14ac:dyDescent="0.25">
      <c r="A16" s="86">
        <f t="shared" si="2"/>
        <v>15</v>
      </c>
      <c r="B16" s="313"/>
      <c r="C16" s="300">
        <f t="shared" si="1"/>
        <v>0</v>
      </c>
      <c r="D16" s="227" t="s">
        <v>289</v>
      </c>
    </row>
    <row r="17" spans="1:4" ht="15.75" x14ac:dyDescent="0.25">
      <c r="A17" s="86">
        <f t="shared" si="2"/>
        <v>16</v>
      </c>
      <c r="B17" s="313"/>
      <c r="C17" s="300">
        <f t="shared" si="1"/>
        <v>0</v>
      </c>
      <c r="D17" s="227" t="s">
        <v>289</v>
      </c>
    </row>
    <row r="18" spans="1:4" ht="15.75" x14ac:dyDescent="0.25">
      <c r="A18" s="86">
        <f t="shared" si="2"/>
        <v>17</v>
      </c>
      <c r="B18" s="313"/>
      <c r="C18" s="300">
        <f t="shared" si="1"/>
        <v>0</v>
      </c>
      <c r="D18" s="227" t="s">
        <v>289</v>
      </c>
    </row>
    <row r="19" spans="1:4" ht="13.5" customHeight="1" x14ac:dyDescent="0.25">
      <c r="A19" s="86">
        <f t="shared" si="2"/>
        <v>18</v>
      </c>
      <c r="B19" s="313"/>
      <c r="C19" s="300">
        <f t="shared" si="1"/>
        <v>0</v>
      </c>
      <c r="D19" s="227" t="s">
        <v>289</v>
      </c>
    </row>
    <row r="20" spans="1:4" ht="15" customHeight="1" x14ac:dyDescent="0.25">
      <c r="A20" s="86">
        <f t="shared" si="2"/>
        <v>19</v>
      </c>
      <c r="B20" s="313"/>
      <c r="C20" s="300">
        <f t="shared" si="1"/>
        <v>0</v>
      </c>
      <c r="D20" s="227" t="s">
        <v>289</v>
      </c>
    </row>
    <row r="21" spans="1:4" ht="15.75" x14ac:dyDescent="0.25">
      <c r="A21" s="86">
        <f t="shared" si="2"/>
        <v>20</v>
      </c>
      <c r="B21" s="313"/>
      <c r="C21" s="300">
        <f t="shared" si="1"/>
        <v>0</v>
      </c>
      <c r="D21" s="227" t="s">
        <v>289</v>
      </c>
    </row>
    <row r="22" spans="1:4" ht="14.25" customHeight="1" x14ac:dyDescent="0.25">
      <c r="A22" s="86">
        <f t="shared" si="2"/>
        <v>21</v>
      </c>
      <c r="B22" s="313"/>
      <c r="C22" s="300">
        <f t="shared" si="1"/>
        <v>0</v>
      </c>
      <c r="D22" s="227" t="s">
        <v>289</v>
      </c>
    </row>
    <row r="23" spans="1:4" ht="15.75" x14ac:dyDescent="0.25">
      <c r="A23" s="86">
        <f t="shared" si="2"/>
        <v>22</v>
      </c>
      <c r="B23" s="313"/>
      <c r="C23" s="300">
        <f t="shared" si="1"/>
        <v>0</v>
      </c>
      <c r="D23" s="227" t="s">
        <v>289</v>
      </c>
    </row>
    <row r="24" spans="1:4" ht="15.75" x14ac:dyDescent="0.25">
      <c r="A24" s="86">
        <f t="shared" si="2"/>
        <v>23</v>
      </c>
      <c r="B24" s="313"/>
      <c r="C24" s="300">
        <f t="shared" si="1"/>
        <v>0</v>
      </c>
      <c r="D24" s="227" t="s">
        <v>289</v>
      </c>
    </row>
    <row r="25" spans="1:4" x14ac:dyDescent="0.25">
      <c r="A25" s="86">
        <f t="shared" si="2"/>
        <v>24</v>
      </c>
      <c r="B25" s="219"/>
      <c r="C25" s="300">
        <f t="shared" si="1"/>
        <v>0</v>
      </c>
      <c r="D25" s="227" t="s">
        <v>289</v>
      </c>
    </row>
    <row r="26" spans="1:4" ht="15.75" x14ac:dyDescent="0.25">
      <c r="A26" s="86">
        <f t="shared" si="2"/>
        <v>25</v>
      </c>
      <c r="B26" s="314"/>
      <c r="C26" s="300">
        <f t="shared" si="1"/>
        <v>0</v>
      </c>
      <c r="D26" s="227" t="s">
        <v>289</v>
      </c>
    </row>
    <row r="27" spans="1:4" ht="15.75" x14ac:dyDescent="0.25">
      <c r="A27" s="86">
        <f t="shared" si="2"/>
        <v>26</v>
      </c>
      <c r="B27" s="314"/>
      <c r="C27" s="300">
        <f t="shared" si="1"/>
        <v>0</v>
      </c>
      <c r="D27" s="227" t="s">
        <v>289</v>
      </c>
    </row>
    <row r="28" spans="1:4" ht="15.75" x14ac:dyDescent="0.25">
      <c r="A28" s="86">
        <f t="shared" si="2"/>
        <v>27</v>
      </c>
      <c r="B28" s="314"/>
      <c r="C28" s="300">
        <f t="shared" si="1"/>
        <v>0</v>
      </c>
      <c r="D28" s="227" t="s">
        <v>289</v>
      </c>
    </row>
    <row r="29" spans="1:4" ht="14.25" customHeight="1" x14ac:dyDescent="0.25">
      <c r="A29" s="86">
        <f t="shared" si="2"/>
        <v>28</v>
      </c>
      <c r="B29" s="314"/>
      <c r="C29" s="300">
        <f t="shared" si="1"/>
        <v>0</v>
      </c>
      <c r="D29" s="227" t="s">
        <v>289</v>
      </c>
    </row>
    <row r="30" spans="1:4" ht="15.75" x14ac:dyDescent="0.25">
      <c r="A30" s="86">
        <f t="shared" si="2"/>
        <v>29</v>
      </c>
      <c r="B30" s="314"/>
      <c r="C30" s="300">
        <f t="shared" si="1"/>
        <v>0</v>
      </c>
      <c r="D30" s="227" t="s">
        <v>289</v>
      </c>
    </row>
    <row r="31" spans="1:4" ht="15.75" x14ac:dyDescent="0.25">
      <c r="A31" s="86">
        <f t="shared" si="2"/>
        <v>30</v>
      </c>
      <c r="B31" s="314"/>
      <c r="C31" s="300">
        <f t="shared" si="1"/>
        <v>0</v>
      </c>
      <c r="D31" s="227" t="s">
        <v>289</v>
      </c>
    </row>
    <row r="32" spans="1:4" ht="15.75" x14ac:dyDescent="0.25">
      <c r="A32" s="86">
        <f t="shared" si="2"/>
        <v>31</v>
      </c>
      <c r="B32" s="314"/>
      <c r="C32" s="300">
        <f t="shared" si="1"/>
        <v>0</v>
      </c>
      <c r="D32" s="227" t="s">
        <v>289</v>
      </c>
    </row>
    <row r="33" spans="1:4" x14ac:dyDescent="0.25">
      <c r="A33" s="86">
        <f t="shared" si="2"/>
        <v>32</v>
      </c>
      <c r="B33" s="91"/>
      <c r="C33" s="300">
        <f t="shared" si="1"/>
        <v>0</v>
      </c>
      <c r="D33" s="227" t="s">
        <v>289</v>
      </c>
    </row>
    <row r="34" spans="1:4" x14ac:dyDescent="0.25">
      <c r="A34" s="86">
        <f t="shared" si="2"/>
        <v>33</v>
      </c>
      <c r="B34" s="145"/>
      <c r="C34" s="300">
        <f t="shared" si="1"/>
        <v>0</v>
      </c>
      <c r="D34" s="227" t="s">
        <v>289</v>
      </c>
    </row>
    <row r="35" spans="1:4" x14ac:dyDescent="0.25">
      <c r="A35" s="86">
        <f t="shared" si="2"/>
        <v>34</v>
      </c>
      <c r="B35" s="82"/>
      <c r="C35" s="300">
        <f t="shared" si="1"/>
        <v>0</v>
      </c>
      <c r="D35" s="227" t="s">
        <v>289</v>
      </c>
    </row>
    <row r="36" spans="1:4" x14ac:dyDescent="0.25">
      <c r="A36" s="82">
        <f t="shared" si="2"/>
        <v>35</v>
      </c>
      <c r="B36" s="82"/>
      <c r="C36" s="300">
        <f t="shared" si="1"/>
        <v>0</v>
      </c>
      <c r="D36" s="227" t="s">
        <v>289</v>
      </c>
    </row>
    <row r="37" spans="1:4" x14ac:dyDescent="0.25">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C1" workbookViewId="0">
      <selection activeCell="AD5" sqref="AD5"/>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404" t="e">
        <f>#REF!</f>
        <v>#REF!</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x14ac:dyDescent="0.25">
      <c r="E2" s="388" t="s">
        <v>6</v>
      </c>
      <c r="F2" s="388"/>
      <c r="G2" s="388"/>
      <c r="H2" s="388"/>
      <c r="I2" s="388"/>
      <c r="J2" s="388"/>
      <c r="K2" s="388"/>
      <c r="L2" s="388"/>
      <c r="M2" s="388"/>
      <c r="N2" s="388"/>
      <c r="O2" s="388"/>
      <c r="P2" s="388"/>
      <c r="Q2" s="388" t="s">
        <v>10</v>
      </c>
      <c r="R2" s="388"/>
      <c r="S2" s="388"/>
      <c r="T2" s="388"/>
      <c r="U2" s="388"/>
      <c r="V2" s="388"/>
      <c r="W2" s="388"/>
      <c r="X2" s="388"/>
      <c r="Y2" s="388"/>
      <c r="Z2" s="388"/>
      <c r="AA2" s="388"/>
      <c r="AB2" s="388"/>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388">
        <v>29</v>
      </c>
      <c r="F3" s="388"/>
      <c r="G3" s="388">
        <v>30</v>
      </c>
      <c r="H3" s="388"/>
      <c r="I3" s="388">
        <v>31</v>
      </c>
      <c r="J3" s="388"/>
      <c r="K3" s="388">
        <v>32</v>
      </c>
      <c r="L3" s="388"/>
      <c r="M3" s="388">
        <v>33</v>
      </c>
      <c r="N3" s="388"/>
      <c r="O3" s="405">
        <v>34</v>
      </c>
      <c r="P3" s="406"/>
      <c r="Q3" s="389">
        <v>29</v>
      </c>
      <c r="R3" s="389"/>
      <c r="S3" s="389">
        <v>30</v>
      </c>
      <c r="T3" s="389"/>
      <c r="U3" s="389">
        <v>31</v>
      </c>
      <c r="V3" s="389"/>
      <c r="W3" s="389">
        <v>32</v>
      </c>
      <c r="X3" s="389"/>
      <c r="Y3" s="389">
        <v>33</v>
      </c>
      <c r="Z3" s="389"/>
      <c r="AA3" s="390">
        <v>34</v>
      </c>
      <c r="AB3" s="391"/>
      <c r="AC3" s="1"/>
      <c r="AD3" s="1"/>
    </row>
    <row r="4" spans="1:30" x14ac:dyDescent="0.25">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x14ac:dyDescent="0.25">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x14ac:dyDescent="0.25">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A6" workbookViewId="0">
      <selection activeCell="B4" sqref="B4:D33"/>
    </sheetView>
  </sheetViews>
  <sheetFormatPr defaultRowHeight="15" x14ac:dyDescent="0.25"/>
  <cols>
    <col min="2" max="2" width="27.140625" customWidth="1"/>
    <col min="4" max="4" width="21" customWidth="1"/>
    <col min="5" max="28" width="3.28515625" customWidth="1"/>
    <col min="29" max="29" width="4.7109375" customWidth="1"/>
    <col min="30" max="30" width="12.5703125" customWidth="1"/>
  </cols>
  <sheetData>
    <row r="1" spans="1:30" x14ac:dyDescent="0.25">
      <c r="A1" s="404" t="e">
        <f>#REF!</f>
        <v>#REF!</v>
      </c>
      <c r="B1" s="404"/>
      <c r="C1" s="404"/>
      <c r="D1" s="404"/>
      <c r="E1" s="404"/>
      <c r="F1" s="404"/>
      <c r="G1" s="404"/>
      <c r="H1" s="404"/>
      <c r="I1" s="404"/>
      <c r="J1" s="404"/>
      <c r="K1" s="404"/>
      <c r="L1" s="404"/>
      <c r="M1" s="404"/>
      <c r="N1" s="404"/>
      <c r="O1" s="404"/>
      <c r="P1" s="404"/>
      <c r="Q1" s="404"/>
      <c r="R1" s="404"/>
      <c r="S1" s="404"/>
      <c r="T1" s="404"/>
      <c r="U1" s="404"/>
      <c r="V1" s="404"/>
      <c r="W1" s="404"/>
      <c r="X1" s="404"/>
      <c r="Y1" s="404"/>
      <c r="Z1" s="404"/>
      <c r="AA1" s="404"/>
      <c r="AB1" s="404"/>
      <c r="AC1" s="404"/>
      <c r="AD1" s="404"/>
    </row>
    <row r="2" spans="1:30" x14ac:dyDescent="0.25">
      <c r="E2" s="388" t="s">
        <v>6</v>
      </c>
      <c r="F2" s="388"/>
      <c r="G2" s="388"/>
      <c r="H2" s="388"/>
      <c r="I2" s="388"/>
      <c r="J2" s="388"/>
      <c r="K2" s="388"/>
      <c r="L2" s="388"/>
      <c r="M2" s="388"/>
      <c r="N2" s="388"/>
      <c r="O2" s="388"/>
      <c r="P2" s="388"/>
      <c r="Q2" s="388" t="s">
        <v>10</v>
      </c>
      <c r="R2" s="388"/>
      <c r="S2" s="388"/>
      <c r="T2" s="388"/>
      <c r="U2" s="388"/>
      <c r="V2" s="388"/>
      <c r="W2" s="388"/>
      <c r="X2" s="388"/>
      <c r="Y2" s="388"/>
      <c r="Z2" s="388"/>
      <c r="AA2" s="388"/>
      <c r="AB2" s="388"/>
      <c r="AC2" s="1"/>
      <c r="AD2" s="1"/>
    </row>
    <row r="3" spans="1:30" x14ac:dyDescent="0.25">
      <c r="A3" s="1" t="str">
        <f>список!A1</f>
        <v>№</v>
      </c>
      <c r="B3" s="1" t="str">
        <f>список!B1</f>
        <v>Фамилия, имя воспитанника</v>
      </c>
      <c r="C3" s="1" t="str">
        <f>список!C1</f>
        <v xml:space="preserve">дата </v>
      </c>
      <c r="D3" s="1" t="str">
        <f>список!D1</f>
        <v>группа</v>
      </c>
      <c r="E3" s="388">
        <v>29</v>
      </c>
      <c r="F3" s="388"/>
      <c r="G3" s="388">
        <v>30</v>
      </c>
      <c r="H3" s="388"/>
      <c r="I3" s="388">
        <v>31</v>
      </c>
      <c r="J3" s="388"/>
      <c r="K3" s="388">
        <v>32</v>
      </c>
      <c r="L3" s="388"/>
      <c r="M3" s="388">
        <v>33</v>
      </c>
      <c r="N3" s="388"/>
      <c r="O3" s="405">
        <v>34</v>
      </c>
      <c r="P3" s="406"/>
      <c r="Q3" s="389">
        <v>29</v>
      </c>
      <c r="R3" s="389"/>
      <c r="S3" s="389">
        <v>30</v>
      </c>
      <c r="T3" s="389"/>
      <c r="U3" s="389">
        <v>31</v>
      </c>
      <c r="V3" s="389"/>
      <c r="W3" s="389">
        <v>32</v>
      </c>
      <c r="X3" s="389"/>
      <c r="Y3" s="389">
        <v>33</v>
      </c>
      <c r="Z3" s="389"/>
      <c r="AA3" s="390">
        <v>34</v>
      </c>
      <c r="AB3" s="391"/>
      <c r="AC3" s="1"/>
      <c r="AD3" s="1"/>
    </row>
    <row r="4" spans="1:30" x14ac:dyDescent="0.25">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25">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x14ac:dyDescent="0.25">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x14ac:dyDescent="0.25">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25">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25">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25">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25">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25">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25">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25">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25">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25">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25">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25">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25">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25">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25">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25">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25">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25">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25">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25">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25">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25">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25">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25">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25">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25">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25">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09" t="e">
        <f>#REF!</f>
        <v>#REF!</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row>
    <row r="2" spans="1:28" x14ac:dyDescent="0.25">
      <c r="A2" s="1" t="str">
        <f>список!A1</f>
        <v>№</v>
      </c>
      <c r="B2" s="1" t="str">
        <f>список!B1</f>
        <v>Фамилия, имя воспитанника</v>
      </c>
      <c r="C2" s="1" t="str">
        <f>список!C1</f>
        <v xml:space="preserve">дата </v>
      </c>
      <c r="D2" s="1" t="str">
        <f>список!D1</f>
        <v>группа</v>
      </c>
      <c r="E2" s="388"/>
      <c r="F2" s="388"/>
      <c r="G2" s="388"/>
      <c r="H2" s="388"/>
      <c r="I2" s="388"/>
      <c r="J2" s="388"/>
    </row>
    <row r="3" spans="1:28" x14ac:dyDescent="0.25">
      <c r="A3" s="1">
        <f>список!A2</f>
        <v>1</v>
      </c>
      <c r="B3" s="1" t="str">
        <f>IF(список!B2="","",список!B2)</f>
        <v/>
      </c>
      <c r="C3" s="1" t="str">
        <f>IF(список!C2="","",список!C2)</f>
        <v/>
      </c>
      <c r="D3" s="13" t="str">
        <f>IF(список!D2="","",список!D2)</f>
        <v>подготовительная группа</v>
      </c>
      <c r="E3" s="388">
        <f>'[1]сырые баллы'!AM3</f>
        <v>35</v>
      </c>
      <c r="F3" s="388"/>
      <c r="G3" s="388">
        <f>'[1]сырые баллы'!AN3</f>
        <v>36</v>
      </c>
      <c r="H3" s="388"/>
      <c r="I3" s="388">
        <f>'[1]сырые баллы'!AO3</f>
        <v>37</v>
      </c>
      <c r="J3" s="388"/>
      <c r="L3" s="407" t="s">
        <v>5</v>
      </c>
      <c r="M3" s="410"/>
    </row>
    <row r="4" spans="1:28" x14ac:dyDescent="0.25">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7" t="e">
        <f>IF(K4="","",IF(K4&gt;=24,"6 уровень",IF(AND(K4&gt;=18,K4&lt;24),"5 уровень",IF(AND(K4&gt;=13,K4&lt;18),"4 уровень",IF(AND(K4&gt;=9,K4&lt;13),"3 уровень",IF(AND(K4&gt;=3,K4&lt;9),"2 уровень","1 уровень"))))))</f>
        <v>#REF!</v>
      </c>
      <c r="M4" s="408"/>
    </row>
    <row r="5" spans="1:28" x14ac:dyDescent="0.25">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7" t="e">
        <f t="shared" ref="L5:L33" si="4">IF(K5="","",IF(K5&gt;=24,"6 уровень",IF(AND(K5&gt;=18,K5&lt;24),"5 уровень",IF(AND(K5&gt;=13,K5&lt;18),"4 уровень",IF(AND(K5&gt;=9,K5&lt;13),"3 уровень",IF(AND(K5&gt;=3,K5&lt;9),"2 уровень","1 уровень"))))))</f>
        <v>#REF!</v>
      </c>
      <c r="M5" s="408"/>
    </row>
    <row r="6" spans="1:28" x14ac:dyDescent="0.25">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7" t="e">
        <f t="shared" si="4"/>
        <v>#REF!</v>
      </c>
      <c r="M6" s="408"/>
    </row>
    <row r="7" spans="1:28" x14ac:dyDescent="0.25">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7" t="e">
        <f t="shared" si="4"/>
        <v>#REF!</v>
      </c>
      <c r="M7" s="408"/>
    </row>
    <row r="8" spans="1:28" x14ac:dyDescent="0.25">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7" t="e">
        <f t="shared" si="4"/>
        <v>#REF!</v>
      </c>
      <c r="M8" s="408"/>
    </row>
    <row r="9" spans="1:28" x14ac:dyDescent="0.25">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7" t="e">
        <f t="shared" si="4"/>
        <v>#REF!</v>
      </c>
      <c r="M9" s="408"/>
    </row>
    <row r="10" spans="1:28" x14ac:dyDescent="0.25">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7" t="e">
        <f t="shared" si="4"/>
        <v>#REF!</v>
      </c>
      <c r="M10" s="408"/>
    </row>
    <row r="11" spans="1:28" x14ac:dyDescent="0.25">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7" t="e">
        <f t="shared" si="4"/>
        <v>#REF!</v>
      </c>
      <c r="M11" s="408"/>
    </row>
    <row r="12" spans="1:28" x14ac:dyDescent="0.25">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7" t="e">
        <f t="shared" si="4"/>
        <v>#REF!</v>
      </c>
      <c r="M12" s="408"/>
    </row>
    <row r="13" spans="1:28" x14ac:dyDescent="0.25">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7" t="e">
        <f t="shared" si="4"/>
        <v>#REF!</v>
      </c>
      <c r="M13" s="408"/>
    </row>
    <row r="14" spans="1:28" x14ac:dyDescent="0.25">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7" t="e">
        <f t="shared" si="4"/>
        <v>#REF!</v>
      </c>
      <c r="M14" s="408"/>
    </row>
    <row r="15" spans="1:28" x14ac:dyDescent="0.25">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7" t="e">
        <f t="shared" si="4"/>
        <v>#REF!</v>
      </c>
      <c r="M15" s="408"/>
    </row>
    <row r="16" spans="1:28" x14ac:dyDescent="0.25">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7" t="e">
        <f t="shared" si="4"/>
        <v>#REF!</v>
      </c>
      <c r="M16" s="408"/>
    </row>
    <row r="17" spans="1:13" x14ac:dyDescent="0.25">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7" t="e">
        <f t="shared" si="4"/>
        <v>#REF!</v>
      </c>
      <c r="M17" s="408"/>
    </row>
    <row r="18" spans="1:13" x14ac:dyDescent="0.25">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7" t="e">
        <f t="shared" si="4"/>
        <v>#REF!</v>
      </c>
      <c r="M18" s="408"/>
    </row>
    <row r="19" spans="1:13" x14ac:dyDescent="0.25">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7" t="e">
        <f t="shared" si="4"/>
        <v>#REF!</v>
      </c>
      <c r="M19" s="408"/>
    </row>
    <row r="20" spans="1:13" x14ac:dyDescent="0.25">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7" t="e">
        <f t="shared" si="4"/>
        <v>#REF!</v>
      </c>
      <c r="M20" s="408"/>
    </row>
    <row r="21" spans="1:13" x14ac:dyDescent="0.25">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7" t="e">
        <f t="shared" si="4"/>
        <v>#REF!</v>
      </c>
      <c r="M21" s="408"/>
    </row>
    <row r="22" spans="1:13" x14ac:dyDescent="0.25">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7" t="e">
        <f t="shared" si="4"/>
        <v>#REF!</v>
      </c>
      <c r="M22" s="408"/>
    </row>
    <row r="23" spans="1:13" x14ac:dyDescent="0.25">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7" t="e">
        <f t="shared" si="4"/>
        <v>#REF!</v>
      </c>
      <c r="M23" s="408"/>
    </row>
    <row r="24" spans="1:13" x14ac:dyDescent="0.25">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7" t="e">
        <f t="shared" si="4"/>
        <v>#REF!</v>
      </c>
      <c r="M24" s="408"/>
    </row>
    <row r="25" spans="1:13" x14ac:dyDescent="0.25">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7" t="e">
        <f t="shared" si="4"/>
        <v>#REF!</v>
      </c>
      <c r="M25" s="408"/>
    </row>
    <row r="26" spans="1:13" x14ac:dyDescent="0.25">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7" t="e">
        <f t="shared" si="4"/>
        <v>#REF!</v>
      </c>
      <c r="M26" s="408"/>
    </row>
    <row r="27" spans="1:13" x14ac:dyDescent="0.25">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7" t="e">
        <f t="shared" si="4"/>
        <v>#REF!</v>
      </c>
      <c r="M27" s="408"/>
    </row>
    <row r="28" spans="1:13" x14ac:dyDescent="0.25">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7" t="e">
        <f t="shared" si="4"/>
        <v>#REF!</v>
      </c>
      <c r="M28" s="408"/>
    </row>
    <row r="29" spans="1:13" x14ac:dyDescent="0.25">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7" t="e">
        <f t="shared" si="4"/>
        <v>#REF!</v>
      </c>
      <c r="M29" s="408"/>
    </row>
    <row r="30" spans="1:13" x14ac:dyDescent="0.25">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7" t="e">
        <f t="shared" si="4"/>
        <v>#REF!</v>
      </c>
      <c r="M30" s="408"/>
    </row>
    <row r="31" spans="1:13" x14ac:dyDescent="0.25">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7" t="e">
        <f t="shared" si="4"/>
        <v>#REF!</v>
      </c>
      <c r="M31" s="408"/>
    </row>
    <row r="32" spans="1:13" x14ac:dyDescent="0.25">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7" t="e">
        <f t="shared" si="4"/>
        <v>#REF!</v>
      </c>
      <c r="M32" s="408"/>
    </row>
    <row r="33" spans="1:13" x14ac:dyDescent="0.25">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7" t="e">
        <f t="shared" si="4"/>
        <v>#REF!</v>
      </c>
      <c r="M33" s="408"/>
    </row>
    <row r="34" spans="1:13" x14ac:dyDescent="0.25">
      <c r="K34" s="2"/>
      <c r="L34" s="407"/>
      <c r="M34" s="408"/>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40625" defaultRowHeight="15" x14ac:dyDescent="0.2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x14ac:dyDescent="0.25">
      <c r="A1" s="409" t="e">
        <f>#REF!</f>
        <v>#REF!</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row>
    <row r="2" spans="1:28" x14ac:dyDescent="0.25">
      <c r="A2" s="1" t="str">
        <f>список!A1</f>
        <v>№</v>
      </c>
      <c r="B2" s="1" t="str">
        <f>список!B1</f>
        <v>Фамилия, имя воспитанника</v>
      </c>
      <c r="C2" s="1" t="str">
        <f>список!C1</f>
        <v xml:space="preserve">дата </v>
      </c>
      <c r="D2" s="1" t="str">
        <f>список!D1</f>
        <v>группа</v>
      </c>
      <c r="E2" s="388"/>
      <c r="F2" s="388"/>
      <c r="G2" s="388"/>
      <c r="H2" s="388"/>
      <c r="I2" s="388"/>
      <c r="J2" s="388"/>
    </row>
    <row r="3" spans="1:28" x14ac:dyDescent="0.25">
      <c r="A3" s="1">
        <f>список!A2</f>
        <v>1</v>
      </c>
      <c r="B3" s="1" t="str">
        <f>IF(список!B2="","",список!B2)</f>
        <v/>
      </c>
      <c r="C3" s="1" t="str">
        <f>IF(список!C2="","",список!C2)</f>
        <v/>
      </c>
      <c r="D3" s="13" t="str">
        <f>IF(список!D2="","",список!D2)</f>
        <v>подготовительная группа</v>
      </c>
      <c r="E3" s="388">
        <f>'[1]сырые баллы'!AM3</f>
        <v>35</v>
      </c>
      <c r="F3" s="388"/>
      <c r="G3" s="388">
        <f>'[1]сырые баллы'!AN3</f>
        <v>36</v>
      </c>
      <c r="H3" s="388"/>
      <c r="I3" s="388">
        <f>'[1]сырые баллы'!AO3</f>
        <v>37</v>
      </c>
      <c r="J3" s="388"/>
      <c r="L3" s="407" t="s">
        <v>5</v>
      </c>
      <c r="M3" s="410"/>
    </row>
    <row r="4" spans="1:28" x14ac:dyDescent="0.25">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7" t="e">
        <f>IF(K4="","",IF(K4&gt;=24,"6 уровень",IF(AND(K4&gt;=18,K4&lt;24),"5 уровень",IF(AND(K4&gt;=13,K4&lt;18),"4 уровень",IF(AND(K4&gt;=9,K4&lt;13),"3 уровень",IF(AND(K4&gt;=3,K4&lt;9),"2 уровень","1 уровень"))))))</f>
        <v>#REF!</v>
      </c>
      <c r="M4" s="408"/>
    </row>
    <row r="5" spans="1:28" x14ac:dyDescent="0.25">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7" t="e">
        <f t="shared" ref="L5:L33" si="4">IF(K5="","",IF(K5&gt;=24,"6 уровень",IF(AND(K5&gt;=18,K5&lt;24),"5 уровень",IF(AND(K5&gt;=13,K5&lt;18),"4 уровень",IF(AND(K5&gt;=9,K5&lt;13),"3 уровень",IF(AND(K5&gt;=3,K5&lt;9),"2 уровень","1 уровень"))))))</f>
        <v>#REF!</v>
      </c>
      <c r="M5" s="408"/>
    </row>
    <row r="6" spans="1:28" x14ac:dyDescent="0.25">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7" t="e">
        <f t="shared" si="4"/>
        <v>#REF!</v>
      </c>
      <c r="M6" s="408"/>
    </row>
    <row r="7" spans="1:28" x14ac:dyDescent="0.25">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7" t="e">
        <f t="shared" si="4"/>
        <v>#REF!</v>
      </c>
      <c r="M7" s="408"/>
    </row>
    <row r="8" spans="1:28" x14ac:dyDescent="0.25">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7" t="e">
        <f t="shared" si="4"/>
        <v>#REF!</v>
      </c>
      <c r="M8" s="408"/>
    </row>
    <row r="9" spans="1:28" x14ac:dyDescent="0.25">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7" t="e">
        <f t="shared" si="4"/>
        <v>#REF!</v>
      </c>
      <c r="M9" s="408"/>
    </row>
    <row r="10" spans="1:28" x14ac:dyDescent="0.25">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7" t="e">
        <f t="shared" si="4"/>
        <v>#REF!</v>
      </c>
      <c r="M10" s="408"/>
    </row>
    <row r="11" spans="1:28" x14ac:dyDescent="0.25">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7" t="e">
        <f t="shared" si="4"/>
        <v>#REF!</v>
      </c>
      <c r="M11" s="408"/>
    </row>
    <row r="12" spans="1:28" x14ac:dyDescent="0.25">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7" t="e">
        <f t="shared" si="4"/>
        <v>#REF!</v>
      </c>
      <c r="M12" s="408"/>
    </row>
    <row r="13" spans="1:28" x14ac:dyDescent="0.25">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7" t="e">
        <f t="shared" si="4"/>
        <v>#REF!</v>
      </c>
      <c r="M13" s="408"/>
    </row>
    <row r="14" spans="1:28" x14ac:dyDescent="0.25">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7" t="e">
        <f t="shared" si="4"/>
        <v>#REF!</v>
      </c>
      <c r="M14" s="408"/>
    </row>
    <row r="15" spans="1:28" x14ac:dyDescent="0.25">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7" t="e">
        <f t="shared" si="4"/>
        <v>#REF!</v>
      </c>
      <c r="M15" s="408"/>
    </row>
    <row r="16" spans="1:28" x14ac:dyDescent="0.25">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7" t="e">
        <f t="shared" si="4"/>
        <v>#REF!</v>
      </c>
      <c r="M16" s="408"/>
    </row>
    <row r="17" spans="1:13" x14ac:dyDescent="0.25">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7" t="e">
        <f t="shared" si="4"/>
        <v>#REF!</v>
      </c>
      <c r="M17" s="408"/>
    </row>
    <row r="18" spans="1:13" x14ac:dyDescent="0.25">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7" t="e">
        <f t="shared" si="4"/>
        <v>#REF!</v>
      </c>
      <c r="M18" s="408"/>
    </row>
    <row r="19" spans="1:13" x14ac:dyDescent="0.25">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7" t="e">
        <f t="shared" si="4"/>
        <v>#REF!</v>
      </c>
      <c r="M19" s="408"/>
    </row>
    <row r="20" spans="1:13" x14ac:dyDescent="0.25">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7" t="e">
        <f t="shared" si="4"/>
        <v>#REF!</v>
      </c>
      <c r="M20" s="408"/>
    </row>
    <row r="21" spans="1:13" x14ac:dyDescent="0.25">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7" t="e">
        <f t="shared" si="4"/>
        <v>#REF!</v>
      </c>
      <c r="M21" s="408"/>
    </row>
    <row r="22" spans="1:13" x14ac:dyDescent="0.25">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7" t="e">
        <f t="shared" si="4"/>
        <v>#REF!</v>
      </c>
      <c r="M22" s="408"/>
    </row>
    <row r="23" spans="1:13" x14ac:dyDescent="0.25">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7" t="e">
        <f t="shared" si="4"/>
        <v>#REF!</v>
      </c>
      <c r="M23" s="408"/>
    </row>
    <row r="24" spans="1:13" x14ac:dyDescent="0.25">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7" t="e">
        <f t="shared" si="4"/>
        <v>#REF!</v>
      </c>
      <c r="M24" s="408"/>
    </row>
    <row r="25" spans="1:13" x14ac:dyDescent="0.25">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7" t="e">
        <f t="shared" si="4"/>
        <v>#REF!</v>
      </c>
      <c r="M25" s="408"/>
    </row>
    <row r="26" spans="1:13" x14ac:dyDescent="0.25">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7" t="e">
        <f t="shared" si="4"/>
        <v>#REF!</v>
      </c>
      <c r="M26" s="408"/>
    </row>
    <row r="27" spans="1:13" x14ac:dyDescent="0.25">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7" t="e">
        <f t="shared" si="4"/>
        <v>#REF!</v>
      </c>
      <c r="M27" s="408"/>
    </row>
    <row r="28" spans="1:13" x14ac:dyDescent="0.25">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7" t="e">
        <f t="shared" si="4"/>
        <v>#REF!</v>
      </c>
      <c r="M28" s="408"/>
    </row>
    <row r="29" spans="1:13" x14ac:dyDescent="0.25">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7" t="e">
        <f t="shared" si="4"/>
        <v>#REF!</v>
      </c>
      <c r="M29" s="408"/>
    </row>
    <row r="30" spans="1:13" x14ac:dyDescent="0.25">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7" t="e">
        <f t="shared" si="4"/>
        <v>#REF!</v>
      </c>
      <c r="M30" s="408"/>
    </row>
    <row r="31" spans="1:13" x14ac:dyDescent="0.25">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7" t="e">
        <f t="shared" si="4"/>
        <v>#REF!</v>
      </c>
      <c r="M31" s="408"/>
    </row>
    <row r="32" spans="1:13" x14ac:dyDescent="0.25">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7" t="e">
        <f t="shared" si="4"/>
        <v>#REF!</v>
      </c>
      <c r="M32" s="408"/>
    </row>
    <row r="33" spans="1:13" x14ac:dyDescent="0.25">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7" t="e">
        <f t="shared" si="4"/>
        <v>#REF!</v>
      </c>
      <c r="M33" s="408"/>
    </row>
    <row r="34" spans="1:13" x14ac:dyDescent="0.25">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topLeftCell="A4" zoomScale="70" zoomScaleNormal="70" workbookViewId="0">
      <selection activeCell="Q4" sqref="Q4:U37"/>
    </sheetView>
  </sheetViews>
  <sheetFormatPr defaultColWidth="9.140625" defaultRowHeight="15" x14ac:dyDescent="0.25"/>
  <cols>
    <col min="1" max="1" width="9.140625" style="82"/>
    <col min="2" max="2" width="22.5703125" style="82" customWidth="1"/>
    <col min="3" max="16384" width="9.140625" style="82"/>
  </cols>
  <sheetData>
    <row r="1" spans="1:25" x14ac:dyDescent="0.25">
      <c r="A1" s="353" t="s">
        <v>136</v>
      </c>
      <c r="B1" s="353"/>
      <c r="C1" s="353"/>
      <c r="D1" s="353"/>
      <c r="E1" s="353"/>
      <c r="F1" s="353"/>
      <c r="G1" s="353"/>
      <c r="H1" s="353"/>
      <c r="I1" s="353"/>
      <c r="J1" s="353"/>
      <c r="K1" s="353"/>
      <c r="L1" s="353"/>
      <c r="M1" s="353"/>
      <c r="N1" s="353"/>
      <c r="O1" s="353"/>
      <c r="P1" s="353"/>
      <c r="Q1" s="353"/>
      <c r="R1" s="353"/>
      <c r="S1" s="353"/>
      <c r="T1" s="353"/>
      <c r="U1" s="353"/>
      <c r="V1" s="353"/>
      <c r="W1" s="353"/>
    </row>
    <row r="2" spans="1:25" ht="35.25" customHeight="1" x14ac:dyDescent="0.25">
      <c r="A2" s="336" t="str">
        <f>список!A1</f>
        <v>№</v>
      </c>
      <c r="B2" s="362" t="str">
        <f>список!B1</f>
        <v>Фамилия, имя воспитанника</v>
      </c>
      <c r="C2" s="365" t="str">
        <f>[2]список!C1</f>
        <v xml:space="preserve">дата </v>
      </c>
      <c r="D2" s="358" t="s">
        <v>137</v>
      </c>
      <c r="E2" s="358"/>
      <c r="F2" s="358"/>
      <c r="G2" s="358"/>
      <c r="H2" s="358"/>
      <c r="I2" s="358"/>
      <c r="J2" s="358"/>
      <c r="K2" s="358"/>
      <c r="L2" s="358"/>
      <c r="M2" s="358"/>
      <c r="N2" s="358"/>
      <c r="O2" s="358"/>
      <c r="P2" s="358"/>
      <c r="Q2" s="359" t="s">
        <v>141</v>
      </c>
      <c r="R2" s="360"/>
      <c r="S2" s="360"/>
      <c r="T2" s="360"/>
      <c r="U2" s="360"/>
      <c r="V2" s="360"/>
      <c r="W2" s="361"/>
      <c r="X2" s="326"/>
      <c r="Y2" s="326"/>
    </row>
    <row r="3" spans="1:25" s="87" customFormat="1" ht="250.5" customHeight="1" thickBot="1" x14ac:dyDescent="0.3">
      <c r="A3" s="338"/>
      <c r="B3" s="363"/>
      <c r="C3" s="366"/>
      <c r="D3" s="131" t="s">
        <v>245</v>
      </c>
      <c r="E3" s="131" t="s">
        <v>246</v>
      </c>
      <c r="F3" s="131" t="s">
        <v>247</v>
      </c>
      <c r="G3" s="131" t="s">
        <v>248</v>
      </c>
      <c r="H3" s="131" t="s">
        <v>249</v>
      </c>
      <c r="I3" s="131" t="s">
        <v>250</v>
      </c>
      <c r="J3" s="131" t="s">
        <v>251</v>
      </c>
      <c r="K3" s="131" t="s">
        <v>252</v>
      </c>
      <c r="L3" s="131" t="s">
        <v>253</v>
      </c>
      <c r="M3" s="131" t="s">
        <v>254</v>
      </c>
      <c r="N3" s="131" t="s">
        <v>255</v>
      </c>
      <c r="O3" s="411" t="s">
        <v>0</v>
      </c>
      <c r="P3" s="412"/>
      <c r="Q3" s="144" t="s">
        <v>256</v>
      </c>
      <c r="R3" s="144" t="s">
        <v>257</v>
      </c>
      <c r="S3" s="144" t="s">
        <v>258</v>
      </c>
      <c r="T3" s="144" t="s">
        <v>259</v>
      </c>
      <c r="U3" s="144" t="s">
        <v>260</v>
      </c>
      <c r="V3" s="327" t="s">
        <v>0</v>
      </c>
      <c r="W3" s="327"/>
      <c r="X3" s="413"/>
      <c r="Y3" s="413"/>
    </row>
    <row r="4" spans="1:25" ht="15.75" x14ac:dyDescent="0.25">
      <c r="A4" s="82">
        <f>список!A2</f>
        <v>1</v>
      </c>
      <c r="B4" s="91" t="str">
        <f>IF(список!B2="","",список!B2)</f>
        <v/>
      </c>
      <c r="C4" s="91" t="str">
        <f>IF(список!C2="","",список!C2)</f>
        <v/>
      </c>
      <c r="D4" s="83"/>
      <c r="E4" s="83"/>
      <c r="F4" s="83"/>
      <c r="G4" s="83"/>
      <c r="H4" s="83"/>
      <c r="I4" s="83"/>
      <c r="J4" s="83"/>
      <c r="K4" s="83"/>
      <c r="L4" s="83"/>
      <c r="M4" s="83"/>
      <c r="N4" s="228"/>
      <c r="O4" s="232" t="str">
        <f>IF(D4="","",IF(E4="","",IF(F4="","",IF(G4="","",IF(H4="","",IF(I4="","",IF(J4="","",IF(K4="","",IF(L4="","",IF(M4="","",IF(N4="","",SUM(D4:N4)/11)))))))))))</f>
        <v/>
      </c>
      <c r="P4" s="233" t="str">
        <f>IF(O4="","",IF(O4&gt;1.5,"сформирован",IF(O4&lt;0.5,"не сформирован", "в стадии формирования")))</f>
        <v/>
      </c>
      <c r="Q4" s="194"/>
      <c r="R4" s="194"/>
      <c r="S4" s="194"/>
      <c r="T4" s="194"/>
      <c r="U4" s="246"/>
      <c r="V4" s="232" t="str">
        <f>IF(Q4="","",IF(R4="","",IF(S4="","",IF(T4="","",IF(U4="","",SUM(Q4:U4)/5)))))</f>
        <v/>
      </c>
      <c r="W4" s="233" t="str">
        <f>IF(V4="","",IF(V4&gt;1.5,"сформирован",IF(V4&lt;0.5,"не сформирован", "в стадии формирования")))</f>
        <v/>
      </c>
      <c r="X4" s="250"/>
      <c r="Y4" s="92"/>
    </row>
    <row r="5" spans="1:25" ht="15.75" x14ac:dyDescent="0.25">
      <c r="A5" s="82">
        <f>список!A3</f>
        <v>2</v>
      </c>
      <c r="B5" s="91" t="str">
        <f>IF(список!B3="","",список!B3)</f>
        <v/>
      </c>
      <c r="C5" s="91">
        <f>IF(список!C3="","",список!C3)</f>
        <v>0</v>
      </c>
      <c r="D5" s="83"/>
      <c r="E5" s="83"/>
      <c r="F5" s="83"/>
      <c r="G5" s="83"/>
      <c r="H5" s="83"/>
      <c r="I5" s="83"/>
      <c r="J5" s="83"/>
      <c r="K5" s="83"/>
      <c r="L5" s="83"/>
      <c r="M5" s="83"/>
      <c r="N5" s="228"/>
      <c r="O5" s="244" t="str">
        <f t="shared" ref="O5:O38" si="0">IF(D5="","",IF(E5="","",IF(F5="","",IF(G5="","",IF(H5="","",IF(I5="","",IF(J5="","",IF(K5="","",IF(L5="","",IF(M5="","",IF(N5="","",SUM(D5:N5)/11)))))))))))</f>
        <v/>
      </c>
      <c r="P5" s="245" t="str">
        <f t="shared" ref="P5:P38" si="1">IF(O5="","",IF(O5&gt;1.5,"сформирован",IF(O5&lt;0.5,"не сформирован", "в стадии формирования")))</f>
        <v/>
      </c>
      <c r="Q5" s="193"/>
      <c r="R5" s="193"/>
      <c r="S5" s="193"/>
      <c r="T5" s="193"/>
      <c r="U5" s="237"/>
      <c r="V5" s="244" t="str">
        <f t="shared" ref="V5:V39" si="2">IF(Q5="","",IF(R5="","",IF(S5="","",IF(T5="","",IF(U5="","",SUM(Q5:U5)/5)))))</f>
        <v/>
      </c>
      <c r="W5" s="245" t="str">
        <f t="shared" ref="W5:W39" si="3">IF(V5="","",IF(V5&gt;1.5,"сформирован",IF(V5&lt;0.5,"не сформирован", "в стадии формирования")))</f>
        <v/>
      </c>
      <c r="X5" s="250"/>
      <c r="Y5" s="92"/>
    </row>
    <row r="6" spans="1:25" ht="15.75" x14ac:dyDescent="0.25">
      <c r="A6" s="82">
        <f>список!A4</f>
        <v>3</v>
      </c>
      <c r="B6" s="91" t="str">
        <f>IF(список!B4="","",список!B4)</f>
        <v/>
      </c>
      <c r="C6" s="91">
        <f>IF(список!C4="","",список!C4)</f>
        <v>0</v>
      </c>
      <c r="D6" s="83"/>
      <c r="E6" s="83"/>
      <c r="F6" s="83"/>
      <c r="G6" s="83"/>
      <c r="H6" s="83"/>
      <c r="I6" s="83"/>
      <c r="J6" s="83"/>
      <c r="K6" s="83"/>
      <c r="L6" s="83"/>
      <c r="M6" s="83"/>
      <c r="N6" s="228"/>
      <c r="O6" s="244" t="str">
        <f t="shared" si="0"/>
        <v/>
      </c>
      <c r="P6" s="245" t="str">
        <f t="shared" si="1"/>
        <v/>
      </c>
      <c r="Q6" s="193"/>
      <c r="R6" s="193"/>
      <c r="S6" s="193"/>
      <c r="T6" s="193"/>
      <c r="U6" s="237"/>
      <c r="V6" s="244" t="str">
        <f t="shared" si="2"/>
        <v/>
      </c>
      <c r="W6" s="245" t="str">
        <f t="shared" si="3"/>
        <v/>
      </c>
      <c r="X6" s="250"/>
      <c r="Y6" s="92"/>
    </row>
    <row r="7" spans="1:25" ht="15.75" x14ac:dyDescent="0.25">
      <c r="A7" s="82">
        <f>список!A5</f>
        <v>4</v>
      </c>
      <c r="B7" s="91" t="str">
        <f>IF(список!B5="","",список!B5)</f>
        <v/>
      </c>
      <c r="C7" s="91">
        <f>IF(список!C5="","",список!C5)</f>
        <v>0</v>
      </c>
      <c r="D7" s="83"/>
      <c r="E7" s="83"/>
      <c r="F7" s="83"/>
      <c r="G7" s="83"/>
      <c r="H7" s="83"/>
      <c r="I7" s="83"/>
      <c r="J7" s="83"/>
      <c r="K7" s="83"/>
      <c r="L7" s="83"/>
      <c r="M7" s="83"/>
      <c r="N7" s="228"/>
      <c r="O7" s="244" t="str">
        <f t="shared" si="0"/>
        <v/>
      </c>
      <c r="P7" s="245" t="str">
        <f t="shared" si="1"/>
        <v/>
      </c>
      <c r="Q7" s="193"/>
      <c r="R7" s="193"/>
      <c r="S7" s="193"/>
      <c r="T7" s="193"/>
      <c r="U7" s="237"/>
      <c r="V7" s="244" t="str">
        <f t="shared" si="2"/>
        <v/>
      </c>
      <c r="W7" s="245" t="str">
        <f t="shared" si="3"/>
        <v/>
      </c>
      <c r="X7" s="250"/>
      <c r="Y7" s="92"/>
    </row>
    <row r="8" spans="1:25" ht="15.75" x14ac:dyDescent="0.25">
      <c r="A8" s="82">
        <f>список!A6</f>
        <v>5</v>
      </c>
      <c r="B8" s="91" t="str">
        <f>IF(список!B6="","",список!B6)</f>
        <v/>
      </c>
      <c r="C8" s="91">
        <f>IF(список!C6="","",список!C6)</f>
        <v>0</v>
      </c>
      <c r="D8" s="83"/>
      <c r="E8" s="83"/>
      <c r="F8" s="83"/>
      <c r="G8" s="83"/>
      <c r="H8" s="83"/>
      <c r="I8" s="83"/>
      <c r="J8" s="83"/>
      <c r="K8" s="83"/>
      <c r="L8" s="83"/>
      <c r="M8" s="83"/>
      <c r="N8" s="228"/>
      <c r="O8" s="244" t="str">
        <f t="shared" si="0"/>
        <v/>
      </c>
      <c r="P8" s="245" t="str">
        <f t="shared" si="1"/>
        <v/>
      </c>
      <c r="Q8" s="193"/>
      <c r="R8" s="193"/>
      <c r="S8" s="193"/>
      <c r="T8" s="193"/>
      <c r="U8" s="237"/>
      <c r="V8" s="244" t="str">
        <f t="shared" si="2"/>
        <v/>
      </c>
      <c r="W8" s="245" t="str">
        <f t="shared" si="3"/>
        <v/>
      </c>
      <c r="X8" s="250"/>
      <c r="Y8" s="92"/>
    </row>
    <row r="9" spans="1:25" ht="15.75" x14ac:dyDescent="0.25">
      <c r="A9" s="82">
        <f>список!A7</f>
        <v>6</v>
      </c>
      <c r="B9" s="91" t="str">
        <f>IF(список!B7="","",список!B7)</f>
        <v/>
      </c>
      <c r="C9" s="91">
        <f>IF(список!C7="","",список!C7)</f>
        <v>0</v>
      </c>
      <c r="D9" s="83"/>
      <c r="E9" s="83"/>
      <c r="F9" s="83"/>
      <c r="G9" s="83"/>
      <c r="H9" s="83"/>
      <c r="I9" s="83"/>
      <c r="J9" s="83"/>
      <c r="K9" s="83"/>
      <c r="L9" s="83"/>
      <c r="M9" s="83"/>
      <c r="N9" s="228"/>
      <c r="O9" s="244" t="str">
        <f t="shared" si="0"/>
        <v/>
      </c>
      <c r="P9" s="245" t="str">
        <f t="shared" si="1"/>
        <v/>
      </c>
      <c r="Q9" s="193"/>
      <c r="R9" s="193"/>
      <c r="S9" s="193"/>
      <c r="T9" s="193"/>
      <c r="U9" s="237"/>
      <c r="V9" s="244" t="str">
        <f t="shared" si="2"/>
        <v/>
      </c>
      <c r="W9" s="245" t="str">
        <f t="shared" si="3"/>
        <v/>
      </c>
      <c r="X9" s="250"/>
      <c r="Y9" s="92"/>
    </row>
    <row r="10" spans="1:25" ht="15.75" x14ac:dyDescent="0.25">
      <c r="A10" s="82">
        <f>список!A8</f>
        <v>7</v>
      </c>
      <c r="B10" s="91" t="str">
        <f>IF(список!B8="","",список!B8)</f>
        <v/>
      </c>
      <c r="C10" s="91">
        <f>IF(список!C8="","",список!C8)</f>
        <v>0</v>
      </c>
      <c r="D10" s="83"/>
      <c r="E10" s="83"/>
      <c r="F10" s="83"/>
      <c r="G10" s="83"/>
      <c r="H10" s="83"/>
      <c r="I10" s="83"/>
      <c r="J10" s="83"/>
      <c r="K10" s="83"/>
      <c r="L10" s="83"/>
      <c r="M10" s="83"/>
      <c r="N10" s="228"/>
      <c r="O10" s="244" t="str">
        <f t="shared" si="0"/>
        <v/>
      </c>
      <c r="P10" s="245" t="str">
        <f t="shared" si="1"/>
        <v/>
      </c>
      <c r="Q10" s="193"/>
      <c r="R10" s="193"/>
      <c r="S10" s="193"/>
      <c r="T10" s="193"/>
      <c r="U10" s="237"/>
      <c r="V10" s="244" t="str">
        <f t="shared" si="2"/>
        <v/>
      </c>
      <c r="W10" s="245" t="str">
        <f t="shared" si="3"/>
        <v/>
      </c>
      <c r="X10" s="250"/>
      <c r="Y10" s="92"/>
    </row>
    <row r="11" spans="1:25" ht="15.75" x14ac:dyDescent="0.25">
      <c r="A11" s="82">
        <f>список!A9</f>
        <v>8</v>
      </c>
      <c r="B11" s="91" t="str">
        <f>IF(список!B9="","",список!B9)</f>
        <v/>
      </c>
      <c r="C11" s="91">
        <f>IF(список!C9="","",список!C9)</f>
        <v>0</v>
      </c>
      <c r="D11" s="83"/>
      <c r="E11" s="83"/>
      <c r="F11" s="83"/>
      <c r="G11" s="83"/>
      <c r="H11" s="83"/>
      <c r="I11" s="83"/>
      <c r="J11" s="83"/>
      <c r="K11" s="83"/>
      <c r="L11" s="83"/>
      <c r="M11" s="83"/>
      <c r="N11" s="228"/>
      <c r="O11" s="244" t="str">
        <f t="shared" si="0"/>
        <v/>
      </c>
      <c r="P11" s="245" t="str">
        <f t="shared" si="1"/>
        <v/>
      </c>
      <c r="Q11" s="193"/>
      <c r="R11" s="193"/>
      <c r="S11" s="193"/>
      <c r="T11" s="193"/>
      <c r="U11" s="237"/>
      <c r="V11" s="244" t="str">
        <f t="shared" si="2"/>
        <v/>
      </c>
      <c r="W11" s="245" t="str">
        <f t="shared" si="3"/>
        <v/>
      </c>
      <c r="X11" s="250"/>
      <c r="Y11" s="92"/>
    </row>
    <row r="12" spans="1:25" ht="15.75" x14ac:dyDescent="0.25">
      <c r="A12" s="82">
        <f>список!A10</f>
        <v>9</v>
      </c>
      <c r="B12" s="91" t="str">
        <f>IF(список!B10="","",список!B10)</f>
        <v/>
      </c>
      <c r="C12" s="91">
        <f>IF(список!C10="","",список!C10)</f>
        <v>0</v>
      </c>
      <c r="D12" s="83"/>
      <c r="E12" s="83"/>
      <c r="F12" s="83"/>
      <c r="G12" s="83"/>
      <c r="H12" s="83"/>
      <c r="I12" s="83"/>
      <c r="J12" s="83"/>
      <c r="K12" s="83"/>
      <c r="L12" s="83"/>
      <c r="M12" s="83"/>
      <c r="N12" s="228"/>
      <c r="O12" s="244" t="str">
        <f t="shared" si="0"/>
        <v/>
      </c>
      <c r="P12" s="245" t="str">
        <f t="shared" si="1"/>
        <v/>
      </c>
      <c r="Q12" s="193"/>
      <c r="R12" s="193"/>
      <c r="S12" s="193"/>
      <c r="T12" s="193"/>
      <c r="U12" s="237"/>
      <c r="V12" s="244" t="str">
        <f t="shared" si="2"/>
        <v/>
      </c>
      <c r="W12" s="245" t="str">
        <f t="shared" si="3"/>
        <v/>
      </c>
      <c r="X12" s="250"/>
      <c r="Y12" s="92"/>
    </row>
    <row r="13" spans="1:25" ht="15.75" x14ac:dyDescent="0.25">
      <c r="A13" s="82">
        <f>список!A11</f>
        <v>10</v>
      </c>
      <c r="B13" s="91" t="str">
        <f>IF(список!B11="","",список!B11)</f>
        <v/>
      </c>
      <c r="C13" s="91">
        <f>IF(список!C11="","",список!C11)</f>
        <v>0</v>
      </c>
      <c r="D13" s="83"/>
      <c r="E13" s="83"/>
      <c r="F13" s="83"/>
      <c r="G13" s="83"/>
      <c r="H13" s="83"/>
      <c r="I13" s="83"/>
      <c r="J13" s="83"/>
      <c r="K13" s="83"/>
      <c r="L13" s="83"/>
      <c r="M13" s="83"/>
      <c r="N13" s="228"/>
      <c r="O13" s="244" t="str">
        <f t="shared" si="0"/>
        <v/>
      </c>
      <c r="P13" s="245" t="str">
        <f t="shared" si="1"/>
        <v/>
      </c>
      <c r="Q13" s="193"/>
      <c r="R13" s="193"/>
      <c r="S13" s="193"/>
      <c r="T13" s="193"/>
      <c r="U13" s="237"/>
      <c r="V13" s="244" t="str">
        <f t="shared" si="2"/>
        <v/>
      </c>
      <c r="W13" s="245" t="str">
        <f t="shared" si="3"/>
        <v/>
      </c>
      <c r="X13" s="250"/>
      <c r="Y13" s="92"/>
    </row>
    <row r="14" spans="1:25" ht="15.75" x14ac:dyDescent="0.25">
      <c r="A14" s="82">
        <f>список!A12</f>
        <v>11</v>
      </c>
      <c r="B14" s="91" t="str">
        <f>IF(список!B12="","",список!B12)</f>
        <v/>
      </c>
      <c r="C14" s="91">
        <f>IF(список!C12="","",список!C12)</f>
        <v>0</v>
      </c>
      <c r="D14" s="83"/>
      <c r="E14" s="83"/>
      <c r="F14" s="83"/>
      <c r="G14" s="83"/>
      <c r="H14" s="83"/>
      <c r="I14" s="83"/>
      <c r="J14" s="83"/>
      <c r="K14" s="83"/>
      <c r="L14" s="83"/>
      <c r="M14" s="83"/>
      <c r="N14" s="228"/>
      <c r="O14" s="244" t="str">
        <f t="shared" si="0"/>
        <v/>
      </c>
      <c r="P14" s="245" t="str">
        <f t="shared" si="1"/>
        <v/>
      </c>
      <c r="Q14" s="193"/>
      <c r="R14" s="193"/>
      <c r="S14" s="193"/>
      <c r="T14" s="193"/>
      <c r="U14" s="237"/>
      <c r="V14" s="244" t="str">
        <f t="shared" si="2"/>
        <v/>
      </c>
      <c r="W14" s="245" t="str">
        <f t="shared" si="3"/>
        <v/>
      </c>
      <c r="X14" s="250"/>
      <c r="Y14" s="92"/>
    </row>
    <row r="15" spans="1:25" ht="15.75" x14ac:dyDescent="0.25">
      <c r="A15" s="82">
        <f>список!A13</f>
        <v>12</v>
      </c>
      <c r="B15" s="91" t="str">
        <f>IF(список!B13="","",список!B13)</f>
        <v/>
      </c>
      <c r="C15" s="91">
        <f>IF(список!C13="","",список!C13)</f>
        <v>0</v>
      </c>
      <c r="D15" s="83"/>
      <c r="E15" s="83"/>
      <c r="F15" s="83"/>
      <c r="G15" s="83"/>
      <c r="H15" s="83"/>
      <c r="I15" s="83"/>
      <c r="J15" s="83"/>
      <c r="K15" s="83"/>
      <c r="L15" s="83"/>
      <c r="M15" s="83"/>
      <c r="N15" s="228"/>
      <c r="O15" s="244" t="str">
        <f t="shared" si="0"/>
        <v/>
      </c>
      <c r="P15" s="245" t="str">
        <f t="shared" si="1"/>
        <v/>
      </c>
      <c r="Q15" s="193"/>
      <c r="R15" s="193"/>
      <c r="S15" s="193"/>
      <c r="T15" s="193"/>
      <c r="U15" s="237"/>
      <c r="V15" s="244" t="str">
        <f t="shared" si="2"/>
        <v/>
      </c>
      <c r="W15" s="245" t="str">
        <f t="shared" si="3"/>
        <v/>
      </c>
      <c r="X15" s="250"/>
      <c r="Y15" s="92"/>
    </row>
    <row r="16" spans="1:25" ht="15.75" x14ac:dyDescent="0.25">
      <c r="A16" s="82">
        <f>список!A14</f>
        <v>13</v>
      </c>
      <c r="B16" s="91" t="str">
        <f>IF(список!B14="","",список!B14)</f>
        <v/>
      </c>
      <c r="C16" s="91">
        <f>IF(список!C14="","",список!C14)</f>
        <v>0</v>
      </c>
      <c r="D16" s="83"/>
      <c r="E16" s="83"/>
      <c r="F16" s="83"/>
      <c r="G16" s="83"/>
      <c r="H16" s="83"/>
      <c r="I16" s="83"/>
      <c r="J16" s="83"/>
      <c r="K16" s="83"/>
      <c r="L16" s="83"/>
      <c r="M16" s="83"/>
      <c r="N16" s="228"/>
      <c r="O16" s="244" t="str">
        <f t="shared" si="0"/>
        <v/>
      </c>
      <c r="P16" s="245" t="str">
        <f t="shared" si="1"/>
        <v/>
      </c>
      <c r="Q16" s="193"/>
      <c r="R16" s="193"/>
      <c r="S16" s="193"/>
      <c r="T16" s="193"/>
      <c r="U16" s="237"/>
      <c r="V16" s="244" t="str">
        <f t="shared" si="2"/>
        <v/>
      </c>
      <c r="W16" s="245" t="str">
        <f t="shared" si="3"/>
        <v/>
      </c>
      <c r="X16" s="250"/>
      <c r="Y16" s="92"/>
    </row>
    <row r="17" spans="1:25" ht="15.75" x14ac:dyDescent="0.25">
      <c r="A17" s="82">
        <f>список!A15</f>
        <v>14</v>
      </c>
      <c r="B17" s="91" t="str">
        <f>IF(список!B15="","",список!B15)</f>
        <v/>
      </c>
      <c r="C17" s="91">
        <f>IF(список!C15="","",список!C15)</f>
        <v>0</v>
      </c>
      <c r="D17" s="83"/>
      <c r="E17" s="83"/>
      <c r="F17" s="83"/>
      <c r="G17" s="83"/>
      <c r="H17" s="83"/>
      <c r="I17" s="83"/>
      <c r="J17" s="83"/>
      <c r="K17" s="83"/>
      <c r="L17" s="83"/>
      <c r="M17" s="83"/>
      <c r="N17" s="228"/>
      <c r="O17" s="244" t="str">
        <f t="shared" si="0"/>
        <v/>
      </c>
      <c r="P17" s="245" t="str">
        <f t="shared" si="1"/>
        <v/>
      </c>
      <c r="Q17" s="193"/>
      <c r="R17" s="193"/>
      <c r="S17" s="193"/>
      <c r="T17" s="193"/>
      <c r="U17" s="237"/>
      <c r="V17" s="244" t="str">
        <f t="shared" si="2"/>
        <v/>
      </c>
      <c r="W17" s="245" t="str">
        <f t="shared" si="3"/>
        <v/>
      </c>
      <c r="X17" s="250"/>
      <c r="Y17" s="92"/>
    </row>
    <row r="18" spans="1:25" ht="15.75" x14ac:dyDescent="0.25">
      <c r="A18" s="82">
        <f>список!A16</f>
        <v>15</v>
      </c>
      <c r="B18" s="91" t="str">
        <f>IF(список!B16="","",список!B16)</f>
        <v/>
      </c>
      <c r="C18" s="91">
        <f>IF(список!C16="","",список!C16)</f>
        <v>0</v>
      </c>
      <c r="D18" s="83"/>
      <c r="E18" s="83"/>
      <c r="F18" s="83"/>
      <c r="G18" s="83"/>
      <c r="H18" s="83"/>
      <c r="I18" s="83"/>
      <c r="J18" s="83"/>
      <c r="K18" s="83"/>
      <c r="L18" s="83"/>
      <c r="M18" s="83"/>
      <c r="N18" s="228"/>
      <c r="O18" s="244" t="str">
        <f t="shared" si="0"/>
        <v/>
      </c>
      <c r="P18" s="245" t="str">
        <f t="shared" si="1"/>
        <v/>
      </c>
      <c r="Q18" s="193"/>
      <c r="R18" s="193"/>
      <c r="S18" s="193"/>
      <c r="T18" s="193"/>
      <c r="U18" s="237"/>
      <c r="V18" s="244" t="str">
        <f t="shared" si="2"/>
        <v/>
      </c>
      <c r="W18" s="245" t="str">
        <f t="shared" si="3"/>
        <v/>
      </c>
      <c r="X18" s="250"/>
      <c r="Y18" s="92"/>
    </row>
    <row r="19" spans="1:25" ht="15.75" x14ac:dyDescent="0.25">
      <c r="A19" s="82">
        <f>список!A17</f>
        <v>16</v>
      </c>
      <c r="B19" s="91" t="str">
        <f>IF(список!B17="","",список!B17)</f>
        <v/>
      </c>
      <c r="C19" s="91">
        <f>IF(список!C17="","",список!C17)</f>
        <v>0</v>
      </c>
      <c r="D19" s="83"/>
      <c r="E19" s="83"/>
      <c r="F19" s="83"/>
      <c r="G19" s="83"/>
      <c r="H19" s="83"/>
      <c r="I19" s="83"/>
      <c r="J19" s="83"/>
      <c r="K19" s="83"/>
      <c r="L19" s="83"/>
      <c r="M19" s="83"/>
      <c r="N19" s="228"/>
      <c r="O19" s="244" t="str">
        <f t="shared" si="0"/>
        <v/>
      </c>
      <c r="P19" s="245" t="str">
        <f t="shared" si="1"/>
        <v/>
      </c>
      <c r="Q19" s="193"/>
      <c r="R19" s="193"/>
      <c r="S19" s="193"/>
      <c r="T19" s="193"/>
      <c r="U19" s="237"/>
      <c r="V19" s="244" t="str">
        <f t="shared" si="2"/>
        <v/>
      </c>
      <c r="W19" s="245" t="str">
        <f t="shared" si="3"/>
        <v/>
      </c>
      <c r="X19" s="250"/>
      <c r="Y19" s="92"/>
    </row>
    <row r="20" spans="1:25" ht="15.75" x14ac:dyDescent="0.25">
      <c r="A20" s="82">
        <f>список!A18</f>
        <v>17</v>
      </c>
      <c r="B20" s="91" t="str">
        <f>IF(список!B18="","",список!B18)</f>
        <v/>
      </c>
      <c r="C20" s="91">
        <f>IF(список!C18="","",список!C18)</f>
        <v>0</v>
      </c>
      <c r="D20" s="83"/>
      <c r="E20" s="83"/>
      <c r="F20" s="83"/>
      <c r="G20" s="83"/>
      <c r="H20" s="83"/>
      <c r="I20" s="83"/>
      <c r="J20" s="83"/>
      <c r="K20" s="83"/>
      <c r="L20" s="83"/>
      <c r="M20" s="83"/>
      <c r="N20" s="228"/>
      <c r="O20" s="244" t="str">
        <f t="shared" si="0"/>
        <v/>
      </c>
      <c r="P20" s="245" t="str">
        <f t="shared" si="1"/>
        <v/>
      </c>
      <c r="Q20" s="193"/>
      <c r="R20" s="193"/>
      <c r="S20" s="193"/>
      <c r="T20" s="193"/>
      <c r="U20" s="237"/>
      <c r="V20" s="244" t="str">
        <f t="shared" si="2"/>
        <v/>
      </c>
      <c r="W20" s="245" t="str">
        <f t="shared" si="3"/>
        <v/>
      </c>
      <c r="X20" s="250"/>
      <c r="Y20" s="92"/>
    </row>
    <row r="21" spans="1:25" ht="15.75" x14ac:dyDescent="0.25">
      <c r="A21" s="82">
        <f>список!A19</f>
        <v>18</v>
      </c>
      <c r="B21" s="91" t="str">
        <f>IF(список!B19="","",список!B19)</f>
        <v/>
      </c>
      <c r="C21" s="91">
        <f>IF(список!C19="","",список!C19)</f>
        <v>0</v>
      </c>
      <c r="D21" s="83"/>
      <c r="E21" s="83"/>
      <c r="F21" s="83"/>
      <c r="G21" s="83"/>
      <c r="H21" s="83"/>
      <c r="I21" s="83"/>
      <c r="J21" s="83"/>
      <c r="K21" s="83"/>
      <c r="L21" s="83"/>
      <c r="M21" s="83"/>
      <c r="N21" s="228"/>
      <c r="O21" s="244" t="str">
        <f t="shared" si="0"/>
        <v/>
      </c>
      <c r="P21" s="245" t="str">
        <f t="shared" si="1"/>
        <v/>
      </c>
      <c r="Q21" s="193"/>
      <c r="R21" s="193"/>
      <c r="S21" s="193"/>
      <c r="T21" s="193"/>
      <c r="U21" s="237"/>
      <c r="V21" s="244" t="str">
        <f t="shared" si="2"/>
        <v/>
      </c>
      <c r="W21" s="245" t="str">
        <f t="shared" si="3"/>
        <v/>
      </c>
      <c r="X21" s="250"/>
      <c r="Y21" s="92"/>
    </row>
    <row r="22" spans="1:25" ht="15.75" x14ac:dyDescent="0.25">
      <c r="A22" s="82">
        <f>список!A20</f>
        <v>19</v>
      </c>
      <c r="B22" s="91" t="str">
        <f>IF(список!B20="","",список!B20)</f>
        <v/>
      </c>
      <c r="C22" s="91">
        <f>IF(список!C20="","",список!C20)</f>
        <v>0</v>
      </c>
      <c r="D22" s="83"/>
      <c r="E22" s="83"/>
      <c r="F22" s="83"/>
      <c r="G22" s="83"/>
      <c r="H22" s="83"/>
      <c r="I22" s="83"/>
      <c r="J22" s="83"/>
      <c r="K22" s="83"/>
      <c r="L22" s="83"/>
      <c r="M22" s="83"/>
      <c r="N22" s="228"/>
      <c r="O22" s="244" t="str">
        <f t="shared" si="0"/>
        <v/>
      </c>
      <c r="P22" s="245" t="str">
        <f t="shared" si="1"/>
        <v/>
      </c>
      <c r="Q22" s="193"/>
      <c r="R22" s="193"/>
      <c r="S22" s="193"/>
      <c r="T22" s="193"/>
      <c r="U22" s="237"/>
      <c r="V22" s="244" t="str">
        <f t="shared" si="2"/>
        <v/>
      </c>
      <c r="W22" s="245" t="str">
        <f t="shared" si="3"/>
        <v/>
      </c>
      <c r="X22" s="250"/>
      <c r="Y22" s="92"/>
    </row>
    <row r="23" spans="1:25" ht="15.75" x14ac:dyDescent="0.25">
      <c r="A23" s="82">
        <f>список!A21</f>
        <v>20</v>
      </c>
      <c r="B23" s="91" t="str">
        <f>IF(список!B21="","",список!B21)</f>
        <v/>
      </c>
      <c r="C23" s="91">
        <f>IF(список!C21="","",список!C21)</f>
        <v>0</v>
      </c>
      <c r="D23" s="83"/>
      <c r="E23" s="83"/>
      <c r="F23" s="83"/>
      <c r="G23" s="83"/>
      <c r="H23" s="83"/>
      <c r="I23" s="83"/>
      <c r="J23" s="83"/>
      <c r="K23" s="83"/>
      <c r="L23" s="83"/>
      <c r="M23" s="83"/>
      <c r="N23" s="228"/>
      <c r="O23" s="244" t="str">
        <f t="shared" si="0"/>
        <v/>
      </c>
      <c r="P23" s="245" t="str">
        <f t="shared" si="1"/>
        <v/>
      </c>
      <c r="Q23" s="193"/>
      <c r="R23" s="193"/>
      <c r="S23" s="193"/>
      <c r="T23" s="193"/>
      <c r="U23" s="237"/>
      <c r="V23" s="244" t="str">
        <f t="shared" si="2"/>
        <v/>
      </c>
      <c r="W23" s="245" t="str">
        <f t="shared" si="3"/>
        <v/>
      </c>
      <c r="X23" s="250"/>
      <c r="Y23" s="92"/>
    </row>
    <row r="24" spans="1:25" ht="15.75" x14ac:dyDescent="0.25">
      <c r="A24" s="82">
        <f>список!A22</f>
        <v>21</v>
      </c>
      <c r="B24" s="91" t="str">
        <f>IF(список!B22="","",список!B22)</f>
        <v/>
      </c>
      <c r="C24" s="91">
        <f>IF(список!C22="","",список!C22)</f>
        <v>0</v>
      </c>
      <c r="D24" s="83"/>
      <c r="E24" s="83"/>
      <c r="F24" s="83"/>
      <c r="G24" s="83"/>
      <c r="H24" s="83"/>
      <c r="I24" s="83"/>
      <c r="J24" s="83"/>
      <c r="K24" s="83"/>
      <c r="L24" s="83"/>
      <c r="M24" s="83"/>
      <c r="N24" s="228"/>
      <c r="O24" s="244" t="str">
        <f t="shared" si="0"/>
        <v/>
      </c>
      <c r="P24" s="245" t="str">
        <f t="shared" si="1"/>
        <v/>
      </c>
      <c r="Q24" s="193"/>
      <c r="R24" s="193"/>
      <c r="S24" s="193"/>
      <c r="T24" s="193"/>
      <c r="U24" s="237"/>
      <c r="V24" s="244" t="str">
        <f t="shared" si="2"/>
        <v/>
      </c>
      <c r="W24" s="245" t="str">
        <f t="shared" si="3"/>
        <v/>
      </c>
      <c r="X24" s="250"/>
      <c r="Y24" s="92"/>
    </row>
    <row r="25" spans="1:25" ht="15.75" x14ac:dyDescent="0.25">
      <c r="A25" s="82">
        <f>список!A23</f>
        <v>22</v>
      </c>
      <c r="B25" s="91" t="str">
        <f>IF(список!B23="","",список!B23)</f>
        <v/>
      </c>
      <c r="C25" s="91">
        <f>IF(список!C23="","",список!C23)</f>
        <v>0</v>
      </c>
      <c r="D25" s="83"/>
      <c r="E25" s="83"/>
      <c r="F25" s="83"/>
      <c r="G25" s="83"/>
      <c r="H25" s="83"/>
      <c r="I25" s="83"/>
      <c r="J25" s="83"/>
      <c r="K25" s="83"/>
      <c r="L25" s="83"/>
      <c r="M25" s="83"/>
      <c r="N25" s="228"/>
      <c r="O25" s="244" t="str">
        <f t="shared" si="0"/>
        <v/>
      </c>
      <c r="P25" s="245" t="str">
        <f t="shared" si="1"/>
        <v/>
      </c>
      <c r="Q25" s="193"/>
      <c r="R25" s="193"/>
      <c r="S25" s="193"/>
      <c r="T25" s="193"/>
      <c r="U25" s="237"/>
      <c r="V25" s="244" t="str">
        <f>IF(Q26="","",IF(R25="","",IF(S25="","",IF(T25="","",IF(U25="","",SUM(Q25:U25)/5)))))</f>
        <v/>
      </c>
      <c r="W25" s="245" t="str">
        <f t="shared" si="3"/>
        <v/>
      </c>
      <c r="X25" s="250"/>
      <c r="Y25" s="92"/>
    </row>
    <row r="26" spans="1:25" ht="15.75" x14ac:dyDescent="0.25">
      <c r="A26" s="82">
        <f>список!A24</f>
        <v>23</v>
      </c>
      <c r="B26" s="91" t="str">
        <f>IF(список!B24="","",список!B24)</f>
        <v/>
      </c>
      <c r="C26" s="91">
        <f>IF(список!C24="","",список!C24)</f>
        <v>0</v>
      </c>
      <c r="D26" s="84"/>
      <c r="E26" s="83"/>
      <c r="F26" s="83"/>
      <c r="G26" s="83"/>
      <c r="H26" s="83"/>
      <c r="I26" s="83"/>
      <c r="J26" s="83"/>
      <c r="K26" s="83"/>
      <c r="L26" s="83"/>
      <c r="M26" s="83"/>
      <c r="N26" s="228"/>
      <c r="O26" s="244" t="str">
        <f>IF(D27="","",IF(E26="","",IF(F26="","",IF(G26="","",IF(H26="","",IF(I26="","",IF(J26="","",IF(K26="","",IF(L26="","",IF(M26="","",IF(N26="","",SUM(D26:N26)/11)))))))))))</f>
        <v/>
      </c>
      <c r="P26" s="245" t="str">
        <f t="shared" si="1"/>
        <v/>
      </c>
      <c r="Q26" s="193"/>
      <c r="R26" s="193"/>
      <c r="S26" s="193"/>
      <c r="T26" s="193"/>
      <c r="U26" s="237"/>
      <c r="V26" s="244" t="str">
        <f t="shared" ref="V26:V28" si="4">IF(Q27="","",IF(R26="","",IF(S26="","",IF(T26="","",IF(U26="","",SUM(Q26:U26)/5)))))</f>
        <v/>
      </c>
      <c r="W26" s="245" t="str">
        <f t="shared" si="3"/>
        <v/>
      </c>
      <c r="X26" s="250"/>
      <c r="Y26" s="92"/>
    </row>
    <row r="27" spans="1:25" ht="15.75" x14ac:dyDescent="0.25">
      <c r="A27" s="82">
        <f>список!A25</f>
        <v>24</v>
      </c>
      <c r="B27" s="91" t="str">
        <f>IF(список!B25="","",список!B25)</f>
        <v/>
      </c>
      <c r="C27" s="91">
        <f>IF(список!C25="","",список!C25)</f>
        <v>0</v>
      </c>
      <c r="D27" s="83"/>
      <c r="E27" s="83"/>
      <c r="F27" s="83"/>
      <c r="G27" s="83"/>
      <c r="H27" s="83"/>
      <c r="I27" s="83"/>
      <c r="J27" s="83"/>
      <c r="K27" s="83"/>
      <c r="L27" s="83"/>
      <c r="M27" s="83"/>
      <c r="N27" s="228"/>
      <c r="O27" s="244" t="str">
        <f t="shared" ref="O27:O30" si="5">IF(D28="","",IF(E27="","",IF(F27="","",IF(G27="","",IF(H27="","",IF(I27="","",IF(J27="","",IF(K27="","",IF(L27="","",IF(M27="","",IF(N27="","",SUM(D27:N27)/11)))))))))))</f>
        <v/>
      </c>
      <c r="P27" s="245" t="str">
        <f t="shared" si="1"/>
        <v/>
      </c>
      <c r="Q27" s="193"/>
      <c r="R27" s="193"/>
      <c r="S27" s="193"/>
      <c r="T27" s="193"/>
      <c r="U27" s="237"/>
      <c r="V27" s="244" t="str">
        <f t="shared" si="4"/>
        <v/>
      </c>
      <c r="W27" s="245" t="str">
        <f t="shared" si="3"/>
        <v/>
      </c>
      <c r="X27" s="250"/>
      <c r="Y27" s="92"/>
    </row>
    <row r="28" spans="1:25" ht="15.75" x14ac:dyDescent="0.25">
      <c r="A28" s="82">
        <f>список!A26</f>
        <v>25</v>
      </c>
      <c r="B28" s="91" t="str">
        <f>IF(список!B26="","",список!B26)</f>
        <v/>
      </c>
      <c r="C28" s="91">
        <f>IF(список!C26="","",список!C26)</f>
        <v>0</v>
      </c>
      <c r="D28" s="83"/>
      <c r="E28" s="83"/>
      <c r="F28" s="83"/>
      <c r="G28" s="83"/>
      <c r="H28" s="83"/>
      <c r="I28" s="83"/>
      <c r="J28" s="83"/>
      <c r="K28" s="83"/>
      <c r="L28" s="83"/>
      <c r="M28" s="83"/>
      <c r="N28" s="228"/>
      <c r="O28" s="244" t="str">
        <f t="shared" si="5"/>
        <v/>
      </c>
      <c r="P28" s="245" t="str">
        <f t="shared" si="1"/>
        <v/>
      </c>
      <c r="Q28" s="193"/>
      <c r="R28" s="193"/>
      <c r="S28" s="193"/>
      <c r="T28" s="193"/>
      <c r="U28" s="237"/>
      <c r="V28" s="244" t="str">
        <f t="shared" si="4"/>
        <v/>
      </c>
      <c r="W28" s="245" t="str">
        <f t="shared" si="3"/>
        <v/>
      </c>
      <c r="X28" s="250"/>
      <c r="Y28" s="92"/>
    </row>
    <row r="29" spans="1:25" ht="15.75" x14ac:dyDescent="0.25">
      <c r="A29" s="82">
        <f>список!A27</f>
        <v>26</v>
      </c>
      <c r="B29" s="91" t="str">
        <f>IF(список!B27="","",список!B27)</f>
        <v/>
      </c>
      <c r="C29" s="91">
        <f>IF(список!C27="","",список!C27)</f>
        <v>0</v>
      </c>
      <c r="D29" s="83"/>
      <c r="E29" s="83"/>
      <c r="F29" s="83"/>
      <c r="G29" s="83"/>
      <c r="H29" s="83"/>
      <c r="I29" s="83"/>
      <c r="J29" s="83"/>
      <c r="K29" s="83"/>
      <c r="L29" s="83"/>
      <c r="M29" s="84"/>
      <c r="N29" s="228"/>
      <c r="O29" s="244" t="str">
        <f t="shared" si="5"/>
        <v/>
      </c>
      <c r="P29" s="245" t="str">
        <f t="shared" si="1"/>
        <v/>
      </c>
      <c r="Q29" s="193"/>
      <c r="R29" s="193"/>
      <c r="S29" s="193"/>
      <c r="T29" s="193"/>
      <c r="U29" s="237"/>
      <c r="V29" s="244" t="str">
        <f t="shared" si="2"/>
        <v/>
      </c>
      <c r="W29" s="245" t="str">
        <f t="shared" si="3"/>
        <v/>
      </c>
      <c r="X29" s="250"/>
      <c r="Y29" s="92"/>
    </row>
    <row r="30" spans="1:25" ht="15.75" x14ac:dyDescent="0.25">
      <c r="A30" s="82">
        <f>список!A28</f>
        <v>27</v>
      </c>
      <c r="B30" s="91" t="str">
        <f>IF(список!B28="","",список!B28)</f>
        <v/>
      </c>
      <c r="C30" s="91">
        <f>IF(список!C28="","",список!C28)</f>
        <v>0</v>
      </c>
      <c r="D30" s="83"/>
      <c r="E30" s="83"/>
      <c r="F30" s="83"/>
      <c r="G30" s="83"/>
      <c r="H30" s="83"/>
      <c r="I30" s="83"/>
      <c r="J30" s="83"/>
      <c r="K30" s="83"/>
      <c r="L30" s="83"/>
      <c r="M30" s="83"/>
      <c r="N30" s="228"/>
      <c r="O30" s="244" t="str">
        <f t="shared" si="5"/>
        <v/>
      </c>
      <c r="P30" s="245" t="str">
        <f t="shared" si="1"/>
        <v/>
      </c>
      <c r="Q30" s="193"/>
      <c r="R30" s="193"/>
      <c r="S30" s="193"/>
      <c r="T30" s="193"/>
      <c r="U30" s="237"/>
      <c r="V30" s="244" t="str">
        <f t="shared" si="2"/>
        <v/>
      </c>
      <c r="W30" s="245" t="str">
        <f t="shared" si="3"/>
        <v/>
      </c>
      <c r="X30" s="250"/>
      <c r="Y30" s="92"/>
    </row>
    <row r="31" spans="1:25" ht="15.75" x14ac:dyDescent="0.25">
      <c r="A31" s="82">
        <f>список!A29</f>
        <v>28</v>
      </c>
      <c r="B31" s="91" t="str">
        <f>IF(список!B29="","",список!B29)</f>
        <v/>
      </c>
      <c r="C31" s="91">
        <f>IF(список!C29="","",список!C29)</f>
        <v>0</v>
      </c>
      <c r="D31" s="83"/>
      <c r="E31" s="83"/>
      <c r="F31" s="83"/>
      <c r="G31" s="83"/>
      <c r="H31" s="83"/>
      <c r="I31" s="83"/>
      <c r="J31" s="83"/>
      <c r="K31" s="83"/>
      <c r="L31" s="83"/>
      <c r="M31" s="83"/>
      <c r="N31" s="228"/>
      <c r="O31" s="244" t="str">
        <f t="shared" si="0"/>
        <v/>
      </c>
      <c r="P31" s="245" t="str">
        <f t="shared" si="1"/>
        <v/>
      </c>
      <c r="Q31" s="193"/>
      <c r="R31" s="193"/>
      <c r="S31" s="193"/>
      <c r="T31" s="193"/>
      <c r="U31" s="237"/>
      <c r="V31" s="244" t="str">
        <f t="shared" si="2"/>
        <v/>
      </c>
      <c r="W31" s="245" t="str">
        <f t="shared" si="3"/>
        <v/>
      </c>
      <c r="X31" s="250"/>
      <c r="Y31" s="92"/>
    </row>
    <row r="32" spans="1:25" ht="15.75" x14ac:dyDescent="0.25">
      <c r="A32" s="82">
        <f>список!A30</f>
        <v>29</v>
      </c>
      <c r="B32" s="91" t="str">
        <f>IF(список!B30="","",список!B30)</f>
        <v/>
      </c>
      <c r="C32" s="91">
        <f>IF(список!C30="","",список!C30)</f>
        <v>0</v>
      </c>
      <c r="D32" s="83"/>
      <c r="E32" s="83"/>
      <c r="F32" s="83"/>
      <c r="G32" s="83"/>
      <c r="H32" s="83"/>
      <c r="I32" s="83"/>
      <c r="J32" s="83"/>
      <c r="K32" s="83"/>
      <c r="L32" s="83"/>
      <c r="M32" s="83"/>
      <c r="N32" s="228"/>
      <c r="O32" s="244" t="str">
        <f t="shared" si="0"/>
        <v/>
      </c>
      <c r="P32" s="245" t="str">
        <f t="shared" si="1"/>
        <v/>
      </c>
      <c r="Q32" s="193"/>
      <c r="R32" s="193"/>
      <c r="S32" s="193"/>
      <c r="T32" s="193"/>
      <c r="U32" s="237"/>
      <c r="V32" s="244" t="str">
        <f t="shared" si="2"/>
        <v/>
      </c>
      <c r="W32" s="245" t="str">
        <f t="shared" si="3"/>
        <v/>
      </c>
      <c r="X32" s="250"/>
      <c r="Y32" s="92"/>
    </row>
    <row r="33" spans="1:25" ht="15.75" x14ac:dyDescent="0.25">
      <c r="A33" s="82">
        <f>список!A31</f>
        <v>30</v>
      </c>
      <c r="B33" s="91" t="str">
        <f>IF(список!B31="","",список!B31)</f>
        <v/>
      </c>
      <c r="C33" s="91">
        <f>IF(список!C31="","",список!C31)</f>
        <v>0</v>
      </c>
      <c r="D33" s="83"/>
      <c r="E33" s="83"/>
      <c r="F33" s="83"/>
      <c r="G33" s="83"/>
      <c r="H33" s="83"/>
      <c r="I33" s="83"/>
      <c r="J33" s="83"/>
      <c r="K33" s="83"/>
      <c r="L33" s="83"/>
      <c r="M33" s="83"/>
      <c r="N33" s="228"/>
      <c r="O33" s="244" t="str">
        <f t="shared" si="0"/>
        <v/>
      </c>
      <c r="P33" s="245" t="str">
        <f t="shared" si="1"/>
        <v/>
      </c>
      <c r="Q33" s="193"/>
      <c r="R33" s="193"/>
      <c r="S33" s="193"/>
      <c r="T33" s="193"/>
      <c r="U33" s="237"/>
      <c r="V33" s="244" t="str">
        <f t="shared" si="2"/>
        <v/>
      </c>
      <c r="W33" s="245" t="str">
        <f t="shared" si="3"/>
        <v/>
      </c>
      <c r="X33" s="250"/>
      <c r="Y33" s="92"/>
    </row>
    <row r="34" spans="1:25" ht="15.75" x14ac:dyDescent="0.25">
      <c r="A34" s="82">
        <f>список!A32</f>
        <v>31</v>
      </c>
      <c r="B34" s="91" t="str">
        <f>IF(список!B32="","",список!B32)</f>
        <v/>
      </c>
      <c r="C34" s="91">
        <f>IF(список!C32="","",список!C32)</f>
        <v>0</v>
      </c>
      <c r="D34" s="83"/>
      <c r="E34" s="83"/>
      <c r="F34" s="83"/>
      <c r="G34" s="83"/>
      <c r="H34" s="83"/>
      <c r="I34" s="83"/>
      <c r="J34" s="83"/>
      <c r="K34" s="83"/>
      <c r="L34" s="83"/>
      <c r="M34" s="83"/>
      <c r="N34" s="228"/>
      <c r="O34" s="244" t="str">
        <f t="shared" si="0"/>
        <v/>
      </c>
      <c r="P34" s="245" t="str">
        <f t="shared" si="1"/>
        <v/>
      </c>
      <c r="Q34" s="193"/>
      <c r="R34" s="193"/>
      <c r="S34" s="193"/>
      <c r="T34" s="193"/>
      <c r="U34" s="237"/>
      <c r="V34" s="244" t="str">
        <f t="shared" si="2"/>
        <v/>
      </c>
      <c r="W34" s="245" t="str">
        <f t="shared" si="3"/>
        <v/>
      </c>
      <c r="X34" s="250"/>
      <c r="Y34" s="92"/>
    </row>
    <row r="35" spans="1:25" ht="15.75" x14ac:dyDescent="0.25">
      <c r="A35" s="82">
        <f>список!A33</f>
        <v>32</v>
      </c>
      <c r="B35" s="91" t="str">
        <f>IF(список!B33="","",список!B33)</f>
        <v/>
      </c>
      <c r="C35" s="91">
        <f>IF(список!C33="","",список!C33)</f>
        <v>0</v>
      </c>
      <c r="D35" s="83"/>
      <c r="E35" s="83"/>
      <c r="F35" s="83"/>
      <c r="G35" s="83"/>
      <c r="H35" s="83"/>
      <c r="I35" s="83"/>
      <c r="J35" s="83"/>
      <c r="K35" s="83"/>
      <c r="L35" s="83"/>
      <c r="M35" s="83"/>
      <c r="N35" s="228"/>
      <c r="O35" s="244" t="str">
        <f t="shared" si="0"/>
        <v/>
      </c>
      <c r="P35" s="245" t="str">
        <f t="shared" si="1"/>
        <v/>
      </c>
      <c r="Q35" s="193"/>
      <c r="R35" s="193"/>
      <c r="S35" s="193"/>
      <c r="T35" s="193"/>
      <c r="U35" s="237"/>
      <c r="V35" s="244" t="str">
        <f t="shared" si="2"/>
        <v/>
      </c>
      <c r="W35" s="245" t="str">
        <f t="shared" si="3"/>
        <v/>
      </c>
      <c r="X35" s="250"/>
      <c r="Y35" s="92"/>
    </row>
    <row r="36" spans="1:25" ht="15.75" x14ac:dyDescent="0.25">
      <c r="A36" s="82">
        <f>список!A34</f>
        <v>33</v>
      </c>
      <c r="B36" s="91" t="str">
        <f>IF(список!B34="","",список!B34)</f>
        <v/>
      </c>
      <c r="C36" s="91">
        <f>IF(список!C34="","",список!C34)</f>
        <v>0</v>
      </c>
      <c r="D36" s="83"/>
      <c r="E36" s="83"/>
      <c r="F36" s="83"/>
      <c r="G36" s="83"/>
      <c r="H36" s="83"/>
      <c r="I36" s="83"/>
      <c r="J36" s="83"/>
      <c r="K36" s="83"/>
      <c r="L36" s="83"/>
      <c r="M36" s="83"/>
      <c r="N36" s="228"/>
      <c r="O36" s="244" t="str">
        <f t="shared" si="0"/>
        <v/>
      </c>
      <c r="P36" s="245" t="str">
        <f t="shared" si="1"/>
        <v/>
      </c>
      <c r="Q36" s="193"/>
      <c r="R36" s="193"/>
      <c r="S36" s="193"/>
      <c r="T36" s="193"/>
      <c r="U36" s="237"/>
      <c r="V36" s="244" t="str">
        <f t="shared" si="2"/>
        <v/>
      </c>
      <c r="W36" s="245" t="str">
        <f t="shared" si="3"/>
        <v/>
      </c>
      <c r="X36" s="250"/>
      <c r="Y36" s="92"/>
    </row>
    <row r="37" spans="1:25" ht="15.75" x14ac:dyDescent="0.25">
      <c r="A37" s="82">
        <f>список!A35</f>
        <v>34</v>
      </c>
      <c r="B37" s="91" t="str">
        <f>IF(список!B35="","",список!B35)</f>
        <v/>
      </c>
      <c r="C37" s="91">
        <f>IF(список!C35="","",список!C35)</f>
        <v>0</v>
      </c>
      <c r="D37" s="84"/>
      <c r="E37" s="84"/>
      <c r="F37" s="84"/>
      <c r="G37" s="84"/>
      <c r="H37" s="84"/>
      <c r="I37" s="84"/>
      <c r="J37" s="84"/>
      <c r="K37" s="84"/>
      <c r="L37" s="84"/>
      <c r="M37" s="84"/>
      <c r="N37" s="229"/>
      <c r="O37" s="244" t="str">
        <f t="shared" si="0"/>
        <v/>
      </c>
      <c r="P37" s="245" t="str">
        <f t="shared" si="1"/>
        <v/>
      </c>
      <c r="Q37" s="193"/>
      <c r="R37" s="193"/>
      <c r="S37" s="193"/>
      <c r="T37" s="193"/>
      <c r="U37" s="237"/>
      <c r="V37" s="244" t="str">
        <f t="shared" si="2"/>
        <v/>
      </c>
      <c r="W37" s="245" t="str">
        <f t="shared" si="3"/>
        <v/>
      </c>
      <c r="X37" s="250"/>
      <c r="Y37" s="92"/>
    </row>
    <row r="38" spans="1:25" ht="15.75"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229"/>
      <c r="O38" s="279" t="str">
        <f t="shared" si="0"/>
        <v/>
      </c>
      <c r="P38" s="280" t="str">
        <f t="shared" si="1"/>
        <v/>
      </c>
      <c r="Q38" s="231"/>
      <c r="R38" s="84"/>
      <c r="S38" s="84"/>
      <c r="T38" s="84"/>
      <c r="U38" s="229"/>
      <c r="V38" s="279" t="str">
        <f t="shared" si="2"/>
        <v/>
      </c>
      <c r="W38" s="280" t="str">
        <f t="shared" si="3"/>
        <v/>
      </c>
      <c r="X38" s="116"/>
    </row>
    <row r="39" spans="1:25" x14ac:dyDescent="0.25">
      <c r="O39" s="85"/>
      <c r="P39" s="85"/>
      <c r="U39" s="86"/>
      <c r="V39" s="283" t="str">
        <f t="shared" si="2"/>
        <v/>
      </c>
      <c r="W39" s="284" t="str">
        <f t="shared" si="3"/>
        <v/>
      </c>
      <c r="X39" s="116"/>
    </row>
    <row r="40" spans="1:25" x14ac:dyDescent="0.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topLeftCell="F1" zoomScale="70" zoomScaleNormal="70" workbookViewId="0">
      <selection activeCell="AC5" sqref="AC5:AE39"/>
    </sheetView>
  </sheetViews>
  <sheetFormatPr defaultColWidth="9.140625" defaultRowHeight="15" x14ac:dyDescent="0.2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x14ac:dyDescent="0.25">
      <c r="A1" s="353" t="s">
        <v>133</v>
      </c>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125"/>
      <c r="AD1" s="126"/>
      <c r="AE1" s="108"/>
      <c r="AF1" s="109"/>
      <c r="AG1" s="109"/>
    </row>
    <row r="2" spans="1:35" ht="43.5" customHeight="1" x14ac:dyDescent="0.25">
      <c r="A2" s="88"/>
      <c r="B2" s="88"/>
      <c r="C2" s="88"/>
      <c r="D2" s="358" t="s">
        <v>131</v>
      </c>
      <c r="E2" s="358"/>
      <c r="F2" s="358"/>
      <c r="G2" s="358"/>
      <c r="H2" s="358"/>
      <c r="I2" s="358"/>
      <c r="J2" s="358"/>
      <c r="K2" s="358"/>
      <c r="L2" s="358"/>
      <c r="M2" s="358"/>
      <c r="N2" s="358"/>
      <c r="O2" s="358"/>
      <c r="P2" s="358"/>
      <c r="Q2" s="358"/>
      <c r="R2" s="358" t="s">
        <v>132</v>
      </c>
      <c r="S2" s="358"/>
      <c r="T2" s="358"/>
      <c r="U2" s="358"/>
      <c r="V2" s="358"/>
      <c r="W2" s="358"/>
      <c r="X2" s="358"/>
      <c r="Y2" s="358"/>
      <c r="Z2" s="358"/>
      <c r="AA2" s="358"/>
      <c r="AB2" s="358"/>
      <c r="AC2" s="360" t="s">
        <v>314</v>
      </c>
      <c r="AD2" s="360"/>
      <c r="AE2" s="360"/>
      <c r="AF2" s="360"/>
      <c r="AG2" s="361"/>
      <c r="AH2" s="326"/>
      <c r="AI2" s="326"/>
    </row>
    <row r="3" spans="1:35" ht="85.5" customHeight="1" x14ac:dyDescent="0.25">
      <c r="A3" s="336" t="str">
        <f>список!A1</f>
        <v>№</v>
      </c>
      <c r="B3" s="362" t="str">
        <f>список!B1</f>
        <v>Фамилия, имя воспитанника</v>
      </c>
      <c r="C3" s="365" t="str">
        <f>список!C1</f>
        <v xml:space="preserve">дата </v>
      </c>
      <c r="D3" s="359" t="s">
        <v>134</v>
      </c>
      <c r="E3" s="360"/>
      <c r="F3" s="361"/>
      <c r="G3" s="358" t="s">
        <v>135</v>
      </c>
      <c r="H3" s="358"/>
      <c r="I3" s="358"/>
      <c r="J3" s="358"/>
      <c r="K3" s="358"/>
      <c r="L3" s="359" t="s">
        <v>165</v>
      </c>
      <c r="M3" s="360"/>
      <c r="N3" s="360"/>
      <c r="O3" s="361"/>
      <c r="P3" s="413" t="s">
        <v>0</v>
      </c>
      <c r="Q3" s="413"/>
      <c r="R3" s="414" t="s">
        <v>281</v>
      </c>
      <c r="S3" s="414" t="s">
        <v>282</v>
      </c>
      <c r="T3" s="414" t="s">
        <v>283</v>
      </c>
      <c r="U3" s="414" t="s">
        <v>284</v>
      </c>
      <c r="V3" s="414" t="s">
        <v>285</v>
      </c>
      <c r="W3" s="414" t="s">
        <v>286</v>
      </c>
      <c r="X3" s="414" t="s">
        <v>287</v>
      </c>
      <c r="Y3" s="414" t="s">
        <v>309</v>
      </c>
      <c r="Z3" s="414" t="s">
        <v>288</v>
      </c>
      <c r="AA3" s="411" t="s">
        <v>0</v>
      </c>
      <c r="AB3" s="412"/>
      <c r="AC3" s="414" t="s">
        <v>241</v>
      </c>
      <c r="AD3" s="414" t="s">
        <v>242</v>
      </c>
      <c r="AE3" s="414" t="s">
        <v>243</v>
      </c>
      <c r="AF3" s="425" t="s">
        <v>244</v>
      </c>
      <c r="AG3" s="426"/>
      <c r="AH3" s="421"/>
      <c r="AI3" s="422"/>
    </row>
    <row r="4" spans="1:35" ht="249.75" customHeight="1" thickBot="1" x14ac:dyDescent="0.3">
      <c r="A4" s="338"/>
      <c r="B4" s="363"/>
      <c r="C4" s="366"/>
      <c r="D4" s="131" t="s">
        <v>235</v>
      </c>
      <c r="E4" s="419" t="s">
        <v>0</v>
      </c>
      <c r="F4" s="420"/>
      <c r="G4" s="143" t="s">
        <v>236</v>
      </c>
      <c r="H4" s="143" t="s">
        <v>237</v>
      </c>
      <c r="I4" s="143" t="s">
        <v>238</v>
      </c>
      <c r="J4" s="419" t="s">
        <v>0</v>
      </c>
      <c r="K4" s="420"/>
      <c r="L4" s="130" t="s">
        <v>239</v>
      </c>
      <c r="M4" s="130" t="s">
        <v>240</v>
      </c>
      <c r="N4" s="419" t="s">
        <v>0</v>
      </c>
      <c r="O4" s="420"/>
      <c r="P4" s="416"/>
      <c r="Q4" s="416"/>
      <c r="R4" s="415"/>
      <c r="S4" s="415"/>
      <c r="T4" s="415"/>
      <c r="U4" s="415"/>
      <c r="V4" s="415"/>
      <c r="W4" s="415"/>
      <c r="X4" s="415"/>
      <c r="Y4" s="415"/>
      <c r="Z4" s="415"/>
      <c r="AA4" s="417"/>
      <c r="AB4" s="418"/>
      <c r="AC4" s="415"/>
      <c r="AD4" s="415"/>
      <c r="AE4" s="415"/>
      <c r="AF4" s="427"/>
      <c r="AG4" s="428"/>
      <c r="AH4" s="423"/>
      <c r="AI4" s="424"/>
    </row>
    <row r="5" spans="1:35" s="96" customFormat="1" x14ac:dyDescent="0.25">
      <c r="A5" s="96">
        <f>список!A2</f>
        <v>1</v>
      </c>
      <c r="B5" s="97" t="str">
        <f>IF(список!B2="","",список!B2)</f>
        <v/>
      </c>
      <c r="C5" s="97" t="str">
        <f>IF(список!C2="","",список!C2)</f>
        <v/>
      </c>
      <c r="D5" s="242"/>
      <c r="E5" s="251" t="str">
        <f>IF(D5="","",SUM(D5:D5)/1)</f>
        <v/>
      </c>
      <c r="F5" s="252" t="str">
        <f>IF(E5="","",IF(E5&gt;1.5,"сформирован",IF(E5&lt;0.5,"не сформирован","в стадии формирования")))</f>
        <v/>
      </c>
      <c r="G5" s="194"/>
      <c r="H5" s="194"/>
      <c r="I5" s="246"/>
      <c r="J5" s="251" t="str">
        <f>IF(G5="","",IF(H5="","",IF(I5="","",SUM(G5:I5)/3)))</f>
        <v/>
      </c>
      <c r="K5" s="252" t="str">
        <f>IF(J5="","",IF(J5&gt;1.5,"сформирован",IF(J5&lt;0.5,"не сформирован","в стадии формирования")))</f>
        <v/>
      </c>
      <c r="L5" s="194"/>
      <c r="M5" s="246"/>
      <c r="N5" s="251" t="str">
        <f>IF(L5="","",IF(M5="","",(SUM(L5:M5)/2)))</f>
        <v/>
      </c>
      <c r="O5" s="252" t="str">
        <f>IF(N5="","",IF(N5&gt;1.5,"сформирован",IF(N5&lt;0.5,"не сформирован","в стадии формирования")))</f>
        <v/>
      </c>
      <c r="P5" s="287" t="str">
        <f t="shared" ref="P5:P39" si="0">IF(E5="","",IF(J5="","",IF(N5="","",SUM(E5+J5+N5)/3)))</f>
        <v/>
      </c>
      <c r="Q5" s="256" t="str">
        <f>IF(P5="","",IF(P5&gt;1.5,"сформирован",IF(P5&lt;0.5,"не сформирован", "в стадии формирования")))</f>
        <v/>
      </c>
      <c r="R5" s="230"/>
      <c r="S5" s="83"/>
      <c r="T5" s="83"/>
      <c r="U5" s="83"/>
      <c r="V5" s="83"/>
      <c r="W5" s="83"/>
      <c r="X5" s="83"/>
      <c r="Y5" s="83"/>
      <c r="Z5" s="228"/>
      <c r="AA5" s="255" t="str">
        <f>IF(R5="","",IF(S5="","",IF(T5="","",IF(U5="","",IF(V5="","",IF(W5="","",IF(X5="","",IF(Y5="","",IF(Z5="","",(SUM(R5:Z5)/9))))))))))</f>
        <v/>
      </c>
      <c r="AB5" s="256" t="str">
        <f>IF(AA5="","",IF(AA5&gt;1.5,"сформирован",IF(AA5&lt;0.5,"не сформирован", "в стадии формирования")))</f>
        <v/>
      </c>
      <c r="AC5" s="194"/>
      <c r="AD5" s="194"/>
      <c r="AE5" s="246"/>
      <c r="AF5" s="255" t="str">
        <f>IF(AC5="","",IF(AD5="","",IF(AE5="","",(SUM(AC5:AE5)/3))))</f>
        <v/>
      </c>
      <c r="AG5" s="256" t="str">
        <f>IF(AF5="","",IF(AF5&gt;1.5,"сформирован",IF(AF5&lt;0.5,"не сформирован", "в стадии формирования")))</f>
        <v/>
      </c>
      <c r="AH5" s="259"/>
      <c r="AI5" s="94"/>
    </row>
    <row r="6" spans="1:35" s="96" customFormat="1" x14ac:dyDescent="0.25">
      <c r="A6" s="96">
        <f>список!A3</f>
        <v>2</v>
      </c>
      <c r="B6" s="97" t="str">
        <f>IF(список!B3="","",список!B3)</f>
        <v/>
      </c>
      <c r="C6" s="97">
        <f>IF(список!C3="","",список!C3)</f>
        <v>0</v>
      </c>
      <c r="D6" s="242"/>
      <c r="E6" s="253" t="str">
        <f t="shared" ref="E6:E39" si="1">IF(D6="","",SUM(D6:D6)/1)</f>
        <v/>
      </c>
      <c r="F6" s="254" t="str">
        <f t="shared" ref="F6:F39" si="2">IF(E6="","",IF(E6&gt;1.5,"сформирован",IF(E6&lt;0.5,"не сформирован","в стадии формирования")))</f>
        <v/>
      </c>
      <c r="G6" s="193"/>
      <c r="H6" s="193"/>
      <c r="I6" s="237"/>
      <c r="J6" s="253" t="str">
        <f t="shared" ref="J6:J39" si="3">IF(G6="","",IF(H6="","",IF(I6="","",SUM(G6:I6)/3)))</f>
        <v/>
      </c>
      <c r="K6" s="254" t="str">
        <f t="shared" ref="K6:K39" si="4">IF(J6="","",IF(J6&gt;1.5,"сформирован",IF(J6&lt;0.5,"не сформирован","в стадии формирования")))</f>
        <v/>
      </c>
      <c r="L6" s="193"/>
      <c r="M6" s="237"/>
      <c r="N6" s="253" t="str">
        <f t="shared" ref="N6:N39" si="5">IF(L6="","",IF(M6="","",(SUM(L6:M6)/2)))</f>
        <v/>
      </c>
      <c r="O6" s="254" t="str">
        <f t="shared" ref="O6:O39" si="6">IF(N6="","",IF(N6&gt;1.5,"сформирован",IF(N6&lt;0.5,"не сформирован","в стадии формирования")))</f>
        <v/>
      </c>
      <c r="P6" s="288" t="str">
        <f t="shared" si="0"/>
        <v/>
      </c>
      <c r="Q6" s="258" t="str">
        <f t="shared" ref="Q6:Q39" si="7">IF(P6="","",IF(P6&gt;1.5,"сформирован",IF(P6&lt;0.5,"не сформирован", "в стадии формирования")))</f>
        <v/>
      </c>
      <c r="R6" s="230"/>
      <c r="S6" s="83"/>
      <c r="T6" s="83"/>
      <c r="U6" s="83"/>
      <c r="V6" s="83"/>
      <c r="W6" s="83"/>
      <c r="X6" s="83"/>
      <c r="Y6" s="83"/>
      <c r="Z6" s="228"/>
      <c r="AA6" s="257" t="str">
        <f t="shared" ref="AA6:AA39" si="8">IF(R6="","",IF(S6="","",IF(T6="","",IF(U6="","",IF(V6="","",IF(W6="","",IF(X6="","",IF(Y6="","",IF(Z6="","",(SUM(R6:Z6)/9))))))))))</f>
        <v/>
      </c>
      <c r="AB6" s="258" t="str">
        <f t="shared" ref="AB6:AB39" si="9">IF(AA6="","",IF(AA6&gt;1.5,"сформирован",IF(AA6&lt;0.5,"не сформирован", "в стадии формирования")))</f>
        <v/>
      </c>
      <c r="AC6" s="193"/>
      <c r="AD6" s="193"/>
      <c r="AE6" s="237"/>
      <c r="AF6" s="257" t="str">
        <f t="shared" ref="AF6:AF39" si="10">IF(AC6="","",IF(AD6="","",IF(AE6="","",(SUM(AC6:AE6)/3))))</f>
        <v/>
      </c>
      <c r="AG6" s="258" t="str">
        <f t="shared" ref="AG6:AG39" si="11">IF(AF6="","",IF(AF6&gt;1.5,"сформирован",IF(AF6&lt;0.5,"не сформирован", "в стадии формирования")))</f>
        <v/>
      </c>
      <c r="AH6" s="259"/>
      <c r="AI6" s="94"/>
    </row>
    <row r="7" spans="1:35" s="96" customFormat="1" x14ac:dyDescent="0.25">
      <c r="A7" s="96">
        <f>список!A4</f>
        <v>3</v>
      </c>
      <c r="B7" s="97" t="str">
        <f>IF(список!B4="","",список!B4)</f>
        <v/>
      </c>
      <c r="C7" s="97">
        <f>IF(список!C4="","",список!C4)</f>
        <v>0</v>
      </c>
      <c r="D7" s="243"/>
      <c r="E7" s="253" t="str">
        <f t="shared" si="1"/>
        <v/>
      </c>
      <c r="F7" s="254" t="str">
        <f t="shared" si="2"/>
        <v/>
      </c>
      <c r="G7" s="193"/>
      <c r="H7" s="193"/>
      <c r="I7" s="237"/>
      <c r="J7" s="253" t="str">
        <f t="shared" si="3"/>
        <v/>
      </c>
      <c r="K7" s="254" t="str">
        <f t="shared" si="4"/>
        <v/>
      </c>
      <c r="L7" s="193"/>
      <c r="M7" s="237"/>
      <c r="N7" s="253" t="str">
        <f t="shared" si="5"/>
        <v/>
      </c>
      <c r="O7" s="254" t="str">
        <f t="shared" si="6"/>
        <v/>
      </c>
      <c r="P7" s="288" t="str">
        <f t="shared" si="0"/>
        <v/>
      </c>
      <c r="Q7" s="258" t="str">
        <f t="shared" si="7"/>
        <v/>
      </c>
      <c r="R7" s="230"/>
      <c r="S7" s="83"/>
      <c r="T7" s="83"/>
      <c r="U7" s="83"/>
      <c r="V7" s="83"/>
      <c r="W7" s="83"/>
      <c r="X7" s="83"/>
      <c r="Y7" s="83"/>
      <c r="Z7" s="228"/>
      <c r="AA7" s="257" t="str">
        <f t="shared" si="8"/>
        <v/>
      </c>
      <c r="AB7" s="258" t="str">
        <f t="shared" si="9"/>
        <v/>
      </c>
      <c r="AC7" s="193"/>
      <c r="AD7" s="193"/>
      <c r="AE7" s="237"/>
      <c r="AF7" s="257" t="str">
        <f t="shared" si="10"/>
        <v/>
      </c>
      <c r="AG7" s="258" t="str">
        <f t="shared" si="11"/>
        <v/>
      </c>
      <c r="AH7" s="259"/>
      <c r="AI7" s="94"/>
    </row>
    <row r="8" spans="1:35" s="96" customFormat="1" x14ac:dyDescent="0.25">
      <c r="A8" s="96">
        <f>список!A5</f>
        <v>4</v>
      </c>
      <c r="B8" s="97" t="str">
        <f>IF(список!B5="","",список!B5)</f>
        <v/>
      </c>
      <c r="C8" s="97">
        <f>IF(список!C5="","",список!C5)</f>
        <v>0</v>
      </c>
      <c r="D8" s="243"/>
      <c r="E8" s="253" t="str">
        <f t="shared" si="1"/>
        <v/>
      </c>
      <c r="F8" s="254" t="str">
        <f t="shared" si="2"/>
        <v/>
      </c>
      <c r="G8" s="193"/>
      <c r="H8" s="193"/>
      <c r="I8" s="237"/>
      <c r="J8" s="253" t="str">
        <f t="shared" si="3"/>
        <v/>
      </c>
      <c r="K8" s="254" t="str">
        <f t="shared" si="4"/>
        <v/>
      </c>
      <c r="L8" s="193"/>
      <c r="M8" s="237"/>
      <c r="N8" s="253" t="str">
        <f t="shared" si="5"/>
        <v/>
      </c>
      <c r="O8" s="254" t="str">
        <f t="shared" si="6"/>
        <v/>
      </c>
      <c r="P8" s="288" t="str">
        <f t="shared" si="0"/>
        <v/>
      </c>
      <c r="Q8" s="258" t="str">
        <f t="shared" si="7"/>
        <v/>
      </c>
      <c r="R8" s="230"/>
      <c r="S8" s="83"/>
      <c r="T8" s="83"/>
      <c r="U8" s="83"/>
      <c r="V8" s="83"/>
      <c r="W8" s="83"/>
      <c r="X8" s="83"/>
      <c r="Y8" s="83"/>
      <c r="Z8" s="228"/>
      <c r="AA8" s="257" t="str">
        <f t="shared" si="8"/>
        <v/>
      </c>
      <c r="AB8" s="258" t="str">
        <f t="shared" si="9"/>
        <v/>
      </c>
      <c r="AC8" s="193"/>
      <c r="AD8" s="193"/>
      <c r="AE8" s="237"/>
      <c r="AF8" s="257" t="str">
        <f t="shared" si="10"/>
        <v/>
      </c>
      <c r="AG8" s="258" t="str">
        <f t="shared" si="11"/>
        <v/>
      </c>
      <c r="AH8" s="259"/>
      <c r="AI8" s="94"/>
    </row>
    <row r="9" spans="1:35" s="96" customFormat="1" x14ac:dyDescent="0.25">
      <c r="A9" s="96">
        <f>список!A6</f>
        <v>5</v>
      </c>
      <c r="B9" s="97" t="str">
        <f>IF(список!B6="","",список!B6)</f>
        <v/>
      </c>
      <c r="C9" s="97">
        <f>IF(список!C6="","",список!C6)</f>
        <v>0</v>
      </c>
      <c r="D9" s="243"/>
      <c r="E9" s="253" t="str">
        <f t="shared" si="1"/>
        <v/>
      </c>
      <c r="F9" s="254" t="str">
        <f t="shared" si="2"/>
        <v/>
      </c>
      <c r="G9" s="193"/>
      <c r="H9" s="193"/>
      <c r="I9" s="237"/>
      <c r="J9" s="253" t="str">
        <f t="shared" si="3"/>
        <v/>
      </c>
      <c r="K9" s="254" t="str">
        <f t="shared" si="4"/>
        <v/>
      </c>
      <c r="L9" s="193"/>
      <c r="M9" s="237"/>
      <c r="N9" s="253" t="str">
        <f t="shared" si="5"/>
        <v/>
      </c>
      <c r="O9" s="254" t="str">
        <f t="shared" si="6"/>
        <v/>
      </c>
      <c r="P9" s="288" t="str">
        <f t="shared" si="0"/>
        <v/>
      </c>
      <c r="Q9" s="258" t="str">
        <f t="shared" si="7"/>
        <v/>
      </c>
      <c r="R9" s="230"/>
      <c r="S9" s="83"/>
      <c r="T9" s="83"/>
      <c r="U9" s="83"/>
      <c r="V9" s="83"/>
      <c r="W9" s="83"/>
      <c r="X9" s="83"/>
      <c r="Y9" s="83"/>
      <c r="Z9" s="228"/>
      <c r="AA9" s="257" t="str">
        <f t="shared" si="8"/>
        <v/>
      </c>
      <c r="AB9" s="258" t="str">
        <f t="shared" si="9"/>
        <v/>
      </c>
      <c r="AC9" s="193"/>
      <c r="AD9" s="193"/>
      <c r="AE9" s="237"/>
      <c r="AF9" s="257" t="str">
        <f t="shared" si="10"/>
        <v/>
      </c>
      <c r="AG9" s="258" t="str">
        <f t="shared" si="11"/>
        <v/>
      </c>
      <c r="AH9" s="259"/>
      <c r="AI9" s="94"/>
    </row>
    <row r="10" spans="1:35" s="96" customFormat="1" x14ac:dyDescent="0.25">
      <c r="A10" s="96">
        <f>список!A7</f>
        <v>6</v>
      </c>
      <c r="B10" s="97" t="str">
        <f>IF(список!B7="","",список!B7)</f>
        <v/>
      </c>
      <c r="C10" s="97">
        <f>IF(список!C7="","",список!C7)</f>
        <v>0</v>
      </c>
      <c r="D10" s="243"/>
      <c r="E10" s="253" t="str">
        <f t="shared" si="1"/>
        <v/>
      </c>
      <c r="F10" s="254" t="str">
        <f t="shared" si="2"/>
        <v/>
      </c>
      <c r="G10" s="193"/>
      <c r="H10" s="193"/>
      <c r="I10" s="237"/>
      <c r="J10" s="253" t="str">
        <f t="shared" si="3"/>
        <v/>
      </c>
      <c r="K10" s="254" t="str">
        <f t="shared" si="4"/>
        <v/>
      </c>
      <c r="L10" s="193"/>
      <c r="M10" s="237"/>
      <c r="N10" s="253" t="str">
        <f t="shared" si="5"/>
        <v/>
      </c>
      <c r="O10" s="254" t="str">
        <f t="shared" si="6"/>
        <v/>
      </c>
      <c r="P10" s="288" t="str">
        <f t="shared" si="0"/>
        <v/>
      </c>
      <c r="Q10" s="258" t="str">
        <f t="shared" si="7"/>
        <v/>
      </c>
      <c r="R10" s="230"/>
      <c r="S10" s="83"/>
      <c r="T10" s="83"/>
      <c r="U10" s="83"/>
      <c r="V10" s="83"/>
      <c r="W10" s="83"/>
      <c r="X10" s="83"/>
      <c r="Y10" s="83"/>
      <c r="Z10" s="228"/>
      <c r="AA10" s="257" t="str">
        <f t="shared" si="8"/>
        <v/>
      </c>
      <c r="AB10" s="258" t="str">
        <f t="shared" si="9"/>
        <v/>
      </c>
      <c r="AC10" s="193"/>
      <c r="AD10" s="193"/>
      <c r="AE10" s="237"/>
      <c r="AF10" s="257" t="str">
        <f t="shared" si="10"/>
        <v/>
      </c>
      <c r="AG10" s="258" t="str">
        <f t="shared" si="11"/>
        <v/>
      </c>
      <c r="AH10" s="259"/>
      <c r="AI10" s="94"/>
    </row>
    <row r="11" spans="1:35" s="96" customFormat="1" x14ac:dyDescent="0.25">
      <c r="A11" s="96">
        <f>список!A8</f>
        <v>7</v>
      </c>
      <c r="B11" s="97" t="str">
        <f>IF(список!B8="","",список!B8)</f>
        <v/>
      </c>
      <c r="C11" s="97">
        <f>IF(список!C8="","",список!C8)</f>
        <v>0</v>
      </c>
      <c r="D11" s="243"/>
      <c r="E11" s="253" t="str">
        <f t="shared" si="1"/>
        <v/>
      </c>
      <c r="F11" s="254" t="str">
        <f t="shared" si="2"/>
        <v/>
      </c>
      <c r="G11" s="193"/>
      <c r="H11" s="193"/>
      <c r="I11" s="237"/>
      <c r="J11" s="253" t="str">
        <f t="shared" si="3"/>
        <v/>
      </c>
      <c r="K11" s="254" t="str">
        <f t="shared" si="4"/>
        <v/>
      </c>
      <c r="L11" s="193"/>
      <c r="M11" s="237"/>
      <c r="N11" s="253" t="str">
        <f t="shared" si="5"/>
        <v/>
      </c>
      <c r="O11" s="254" t="str">
        <f t="shared" si="6"/>
        <v/>
      </c>
      <c r="P11" s="288" t="str">
        <f t="shared" si="0"/>
        <v/>
      </c>
      <c r="Q11" s="258" t="str">
        <f t="shared" si="7"/>
        <v/>
      </c>
      <c r="R11" s="230"/>
      <c r="S11" s="83"/>
      <c r="T11" s="83"/>
      <c r="U11" s="83"/>
      <c r="V11" s="83"/>
      <c r="W11" s="83"/>
      <c r="X11" s="83"/>
      <c r="Y11" s="83"/>
      <c r="Z11" s="228"/>
      <c r="AA11" s="257" t="str">
        <f t="shared" si="8"/>
        <v/>
      </c>
      <c r="AB11" s="258" t="str">
        <f t="shared" si="9"/>
        <v/>
      </c>
      <c r="AC11" s="193"/>
      <c r="AD11" s="193"/>
      <c r="AE11" s="237"/>
      <c r="AF11" s="257" t="str">
        <f t="shared" si="10"/>
        <v/>
      </c>
      <c r="AG11" s="258" t="str">
        <f t="shared" si="11"/>
        <v/>
      </c>
      <c r="AH11" s="259"/>
      <c r="AI11" s="94"/>
    </row>
    <row r="12" spans="1:35" s="96" customFormat="1" x14ac:dyDescent="0.25">
      <c r="A12" s="96">
        <f>список!A9</f>
        <v>8</v>
      </c>
      <c r="B12" s="97" t="str">
        <f>IF(список!B9="","",список!B9)</f>
        <v/>
      </c>
      <c r="C12" s="97">
        <f>IF(список!C9="","",список!C9)</f>
        <v>0</v>
      </c>
      <c r="D12" s="243"/>
      <c r="E12" s="253" t="str">
        <f t="shared" si="1"/>
        <v/>
      </c>
      <c r="F12" s="254" t="str">
        <f t="shared" si="2"/>
        <v/>
      </c>
      <c r="G12" s="193"/>
      <c r="H12" s="193"/>
      <c r="I12" s="237"/>
      <c r="J12" s="253" t="str">
        <f t="shared" si="3"/>
        <v/>
      </c>
      <c r="K12" s="254" t="str">
        <f t="shared" si="4"/>
        <v/>
      </c>
      <c r="L12" s="193"/>
      <c r="M12" s="237"/>
      <c r="N12" s="253" t="str">
        <f t="shared" si="5"/>
        <v/>
      </c>
      <c r="O12" s="254" t="str">
        <f t="shared" si="6"/>
        <v/>
      </c>
      <c r="P12" s="288" t="str">
        <f t="shared" si="0"/>
        <v/>
      </c>
      <c r="Q12" s="258" t="str">
        <f t="shared" si="7"/>
        <v/>
      </c>
      <c r="R12" s="230"/>
      <c r="S12" s="83"/>
      <c r="T12" s="83"/>
      <c r="U12" s="83"/>
      <c r="V12" s="83"/>
      <c r="W12" s="83"/>
      <c r="X12" s="83"/>
      <c r="Y12" s="83"/>
      <c r="Z12" s="228"/>
      <c r="AA12" s="257" t="str">
        <f t="shared" si="8"/>
        <v/>
      </c>
      <c r="AB12" s="258" t="str">
        <f t="shared" si="9"/>
        <v/>
      </c>
      <c r="AC12" s="193"/>
      <c r="AD12" s="193"/>
      <c r="AE12" s="237"/>
      <c r="AF12" s="257" t="str">
        <f t="shared" si="10"/>
        <v/>
      </c>
      <c r="AG12" s="258" t="str">
        <f t="shared" si="11"/>
        <v/>
      </c>
      <c r="AH12" s="259"/>
      <c r="AI12" s="94"/>
    </row>
    <row r="13" spans="1:35" s="96" customFormat="1" x14ac:dyDescent="0.25">
      <c r="A13" s="96">
        <f>список!A10</f>
        <v>9</v>
      </c>
      <c r="B13" s="97" t="str">
        <f>IF(список!B10="","",список!B10)</f>
        <v/>
      </c>
      <c r="C13" s="97">
        <f>IF(список!C10="","",список!C10)</f>
        <v>0</v>
      </c>
      <c r="D13" s="243"/>
      <c r="E13" s="253" t="str">
        <f t="shared" si="1"/>
        <v/>
      </c>
      <c r="F13" s="254" t="str">
        <f t="shared" si="2"/>
        <v/>
      </c>
      <c r="G13" s="193"/>
      <c r="H13" s="193"/>
      <c r="I13" s="237"/>
      <c r="J13" s="253" t="str">
        <f t="shared" si="3"/>
        <v/>
      </c>
      <c r="K13" s="254" t="str">
        <f t="shared" si="4"/>
        <v/>
      </c>
      <c r="L13" s="193"/>
      <c r="M13" s="237"/>
      <c r="N13" s="253" t="str">
        <f t="shared" si="5"/>
        <v/>
      </c>
      <c r="O13" s="254" t="str">
        <f t="shared" si="6"/>
        <v/>
      </c>
      <c r="P13" s="288" t="str">
        <f t="shared" si="0"/>
        <v/>
      </c>
      <c r="Q13" s="258" t="str">
        <f t="shared" si="7"/>
        <v/>
      </c>
      <c r="R13" s="230"/>
      <c r="S13" s="83"/>
      <c r="T13" s="83"/>
      <c r="U13" s="83"/>
      <c r="V13" s="83"/>
      <c r="W13" s="83"/>
      <c r="X13" s="83"/>
      <c r="Y13" s="83"/>
      <c r="Z13" s="228"/>
      <c r="AA13" s="257" t="str">
        <f t="shared" si="8"/>
        <v/>
      </c>
      <c r="AB13" s="258" t="str">
        <f t="shared" si="9"/>
        <v/>
      </c>
      <c r="AC13" s="193"/>
      <c r="AD13" s="193"/>
      <c r="AE13" s="237"/>
      <c r="AF13" s="257" t="str">
        <f t="shared" si="10"/>
        <v/>
      </c>
      <c r="AG13" s="258" t="str">
        <f t="shared" si="11"/>
        <v/>
      </c>
      <c r="AH13" s="259"/>
      <c r="AI13" s="94"/>
    </row>
    <row r="14" spans="1:35" s="96" customFormat="1" x14ac:dyDescent="0.25">
      <c r="A14" s="96">
        <f>список!A11</f>
        <v>10</v>
      </c>
      <c r="B14" s="97" t="str">
        <f>IF(список!B11="","",список!B11)</f>
        <v/>
      </c>
      <c r="C14" s="97">
        <f>IF(список!C11="","",список!C11)</f>
        <v>0</v>
      </c>
      <c r="D14" s="243"/>
      <c r="E14" s="253" t="str">
        <f t="shared" si="1"/>
        <v/>
      </c>
      <c r="F14" s="254" t="str">
        <f t="shared" si="2"/>
        <v/>
      </c>
      <c r="G14" s="193"/>
      <c r="H14" s="193"/>
      <c r="I14" s="237"/>
      <c r="J14" s="253" t="str">
        <f t="shared" si="3"/>
        <v/>
      </c>
      <c r="K14" s="254" t="str">
        <f t="shared" si="4"/>
        <v/>
      </c>
      <c r="L14" s="193"/>
      <c r="M14" s="237"/>
      <c r="N14" s="253" t="str">
        <f t="shared" si="5"/>
        <v/>
      </c>
      <c r="O14" s="254" t="str">
        <f t="shared" si="6"/>
        <v/>
      </c>
      <c r="P14" s="288" t="str">
        <f t="shared" si="0"/>
        <v/>
      </c>
      <c r="Q14" s="258" t="str">
        <f t="shared" si="7"/>
        <v/>
      </c>
      <c r="R14" s="230"/>
      <c r="S14" s="83"/>
      <c r="T14" s="83"/>
      <c r="U14" s="83"/>
      <c r="V14" s="83"/>
      <c r="W14" s="83"/>
      <c r="X14" s="83"/>
      <c r="Y14" s="83"/>
      <c r="Z14" s="228"/>
      <c r="AA14" s="257" t="str">
        <f t="shared" si="8"/>
        <v/>
      </c>
      <c r="AB14" s="258" t="str">
        <f t="shared" si="9"/>
        <v/>
      </c>
      <c r="AC14" s="193"/>
      <c r="AD14" s="193"/>
      <c r="AE14" s="237"/>
      <c r="AF14" s="257" t="str">
        <f t="shared" si="10"/>
        <v/>
      </c>
      <c r="AG14" s="258" t="str">
        <f t="shared" si="11"/>
        <v/>
      </c>
      <c r="AH14" s="259"/>
      <c r="AI14" s="94"/>
    </row>
    <row r="15" spans="1:35" s="96" customFormat="1" x14ac:dyDescent="0.25">
      <c r="A15" s="96">
        <f>список!A12</f>
        <v>11</v>
      </c>
      <c r="B15" s="97" t="str">
        <f>IF(список!B12="","",список!B12)</f>
        <v/>
      </c>
      <c r="C15" s="97">
        <f>IF(список!C12="","",список!C12)</f>
        <v>0</v>
      </c>
      <c r="D15" s="243"/>
      <c r="E15" s="253" t="str">
        <f t="shared" si="1"/>
        <v/>
      </c>
      <c r="F15" s="254" t="str">
        <f t="shared" si="2"/>
        <v/>
      </c>
      <c r="G15" s="193"/>
      <c r="H15" s="193"/>
      <c r="I15" s="237"/>
      <c r="J15" s="253" t="str">
        <f t="shared" si="3"/>
        <v/>
      </c>
      <c r="K15" s="254" t="str">
        <f t="shared" si="4"/>
        <v/>
      </c>
      <c r="L15" s="193"/>
      <c r="M15" s="237"/>
      <c r="N15" s="253" t="str">
        <f t="shared" si="5"/>
        <v/>
      </c>
      <c r="O15" s="254" t="str">
        <f t="shared" si="6"/>
        <v/>
      </c>
      <c r="P15" s="288" t="str">
        <f t="shared" si="0"/>
        <v/>
      </c>
      <c r="Q15" s="258" t="str">
        <f t="shared" si="7"/>
        <v/>
      </c>
      <c r="R15" s="230"/>
      <c r="S15" s="83"/>
      <c r="T15" s="83"/>
      <c r="U15" s="83"/>
      <c r="V15" s="83"/>
      <c r="W15" s="83"/>
      <c r="X15" s="83"/>
      <c r="Y15" s="83"/>
      <c r="Z15" s="228"/>
      <c r="AA15" s="257" t="str">
        <f t="shared" si="8"/>
        <v/>
      </c>
      <c r="AB15" s="258" t="str">
        <f t="shared" si="9"/>
        <v/>
      </c>
      <c r="AC15" s="193"/>
      <c r="AD15" s="193"/>
      <c r="AE15" s="237"/>
      <c r="AF15" s="257" t="str">
        <f t="shared" si="10"/>
        <v/>
      </c>
      <c r="AG15" s="258" t="str">
        <f t="shared" si="11"/>
        <v/>
      </c>
      <c r="AH15" s="259"/>
      <c r="AI15" s="94"/>
    </row>
    <row r="16" spans="1:35" s="96" customFormat="1" x14ac:dyDescent="0.25">
      <c r="A16" s="96">
        <f>список!A13</f>
        <v>12</v>
      </c>
      <c r="B16" s="97" t="str">
        <f>IF(список!B13="","",список!B13)</f>
        <v/>
      </c>
      <c r="C16" s="97">
        <f>IF(список!C13="","",список!C13)</f>
        <v>0</v>
      </c>
      <c r="D16" s="243"/>
      <c r="E16" s="253" t="str">
        <f t="shared" si="1"/>
        <v/>
      </c>
      <c r="F16" s="254" t="str">
        <f t="shared" si="2"/>
        <v/>
      </c>
      <c r="G16" s="193"/>
      <c r="H16" s="193"/>
      <c r="I16" s="237"/>
      <c r="J16" s="253" t="str">
        <f t="shared" si="3"/>
        <v/>
      </c>
      <c r="K16" s="254" t="str">
        <f t="shared" si="4"/>
        <v/>
      </c>
      <c r="L16" s="193"/>
      <c r="M16" s="237"/>
      <c r="N16" s="253" t="str">
        <f t="shared" si="5"/>
        <v/>
      </c>
      <c r="O16" s="254" t="str">
        <f t="shared" si="6"/>
        <v/>
      </c>
      <c r="P16" s="288" t="str">
        <f t="shared" si="0"/>
        <v/>
      </c>
      <c r="Q16" s="258" t="str">
        <f t="shared" si="7"/>
        <v/>
      </c>
      <c r="R16" s="230"/>
      <c r="S16" s="83"/>
      <c r="T16" s="83"/>
      <c r="U16" s="83"/>
      <c r="V16" s="83"/>
      <c r="W16" s="83"/>
      <c r="X16" s="83"/>
      <c r="Y16" s="83"/>
      <c r="Z16" s="228"/>
      <c r="AA16" s="257" t="str">
        <f t="shared" si="8"/>
        <v/>
      </c>
      <c r="AB16" s="258" t="str">
        <f t="shared" si="9"/>
        <v/>
      </c>
      <c r="AC16" s="193"/>
      <c r="AD16" s="193"/>
      <c r="AE16" s="237"/>
      <c r="AF16" s="257" t="str">
        <f t="shared" si="10"/>
        <v/>
      </c>
      <c r="AG16" s="258" t="str">
        <f t="shared" si="11"/>
        <v/>
      </c>
      <c r="AH16" s="259"/>
      <c r="AI16" s="94"/>
    </row>
    <row r="17" spans="1:35" s="96" customFormat="1" x14ac:dyDescent="0.25">
      <c r="A17" s="96">
        <f>список!A14</f>
        <v>13</v>
      </c>
      <c r="B17" s="97" t="str">
        <f>IF(список!B14="","",список!B14)</f>
        <v/>
      </c>
      <c r="C17" s="97">
        <f>IF(список!C14="","",список!C14)</f>
        <v>0</v>
      </c>
      <c r="D17" s="243"/>
      <c r="E17" s="253" t="str">
        <f t="shared" si="1"/>
        <v/>
      </c>
      <c r="F17" s="254" t="str">
        <f t="shared" si="2"/>
        <v/>
      </c>
      <c r="G17" s="193"/>
      <c r="H17" s="193"/>
      <c r="I17" s="237"/>
      <c r="J17" s="253" t="str">
        <f t="shared" si="3"/>
        <v/>
      </c>
      <c r="K17" s="254" t="str">
        <f t="shared" si="4"/>
        <v/>
      </c>
      <c r="L17" s="193"/>
      <c r="M17" s="237"/>
      <c r="N17" s="253" t="str">
        <f t="shared" si="5"/>
        <v/>
      </c>
      <c r="O17" s="254" t="str">
        <f t="shared" si="6"/>
        <v/>
      </c>
      <c r="P17" s="288" t="str">
        <f t="shared" si="0"/>
        <v/>
      </c>
      <c r="Q17" s="258" t="str">
        <f t="shared" si="7"/>
        <v/>
      </c>
      <c r="R17" s="230"/>
      <c r="S17" s="83"/>
      <c r="T17" s="83"/>
      <c r="U17" s="83"/>
      <c r="V17" s="83"/>
      <c r="W17" s="83"/>
      <c r="X17" s="83"/>
      <c r="Y17" s="83"/>
      <c r="Z17" s="228"/>
      <c r="AA17" s="257" t="str">
        <f t="shared" si="8"/>
        <v/>
      </c>
      <c r="AB17" s="258" t="str">
        <f t="shared" si="9"/>
        <v/>
      </c>
      <c r="AC17" s="193"/>
      <c r="AD17" s="193"/>
      <c r="AE17" s="237"/>
      <c r="AF17" s="257" t="str">
        <f t="shared" si="10"/>
        <v/>
      </c>
      <c r="AG17" s="258" t="str">
        <f t="shared" si="11"/>
        <v/>
      </c>
      <c r="AH17" s="259"/>
      <c r="AI17" s="94"/>
    </row>
    <row r="18" spans="1:35" s="96" customFormat="1" x14ac:dyDescent="0.25">
      <c r="A18" s="96">
        <f>список!A15</f>
        <v>14</v>
      </c>
      <c r="B18" s="97" t="str">
        <f>IF(список!B15="","",список!B15)</f>
        <v/>
      </c>
      <c r="C18" s="97">
        <f>IF(список!C15="","",список!C15)</f>
        <v>0</v>
      </c>
      <c r="D18" s="243"/>
      <c r="E18" s="253" t="str">
        <f t="shared" si="1"/>
        <v/>
      </c>
      <c r="F18" s="254" t="str">
        <f t="shared" si="2"/>
        <v/>
      </c>
      <c r="G18" s="193"/>
      <c r="H18" s="193"/>
      <c r="I18" s="237"/>
      <c r="J18" s="253" t="str">
        <f t="shared" si="3"/>
        <v/>
      </c>
      <c r="K18" s="254" t="str">
        <f t="shared" si="4"/>
        <v/>
      </c>
      <c r="L18" s="193"/>
      <c r="M18" s="237"/>
      <c r="N18" s="253" t="str">
        <f t="shared" si="5"/>
        <v/>
      </c>
      <c r="O18" s="254" t="str">
        <f t="shared" si="6"/>
        <v/>
      </c>
      <c r="P18" s="288" t="str">
        <f t="shared" si="0"/>
        <v/>
      </c>
      <c r="Q18" s="258" t="str">
        <f t="shared" si="7"/>
        <v/>
      </c>
      <c r="R18" s="230"/>
      <c r="S18" s="83"/>
      <c r="T18" s="83"/>
      <c r="U18" s="83"/>
      <c r="V18" s="83"/>
      <c r="W18" s="83"/>
      <c r="X18" s="83"/>
      <c r="Y18" s="83"/>
      <c r="Z18" s="228"/>
      <c r="AA18" s="257" t="str">
        <f t="shared" si="8"/>
        <v/>
      </c>
      <c r="AB18" s="258" t="str">
        <f t="shared" si="9"/>
        <v/>
      </c>
      <c r="AC18" s="193"/>
      <c r="AD18" s="193"/>
      <c r="AE18" s="237"/>
      <c r="AF18" s="257" t="str">
        <f t="shared" si="10"/>
        <v/>
      </c>
      <c r="AG18" s="258" t="str">
        <f t="shared" si="11"/>
        <v/>
      </c>
      <c r="AH18" s="259"/>
      <c r="AI18" s="94"/>
    </row>
    <row r="19" spans="1:35" s="96" customFormat="1" x14ac:dyDescent="0.25">
      <c r="A19" s="96">
        <f>список!A16</f>
        <v>15</v>
      </c>
      <c r="B19" s="97" t="str">
        <f>IF(список!B16="","",список!B16)</f>
        <v/>
      </c>
      <c r="C19" s="97">
        <f>IF(список!C16="","",список!C16)</f>
        <v>0</v>
      </c>
      <c r="D19" s="243"/>
      <c r="E19" s="253" t="str">
        <f t="shared" si="1"/>
        <v/>
      </c>
      <c r="F19" s="254" t="str">
        <f t="shared" si="2"/>
        <v/>
      </c>
      <c r="G19" s="193"/>
      <c r="H19" s="193"/>
      <c r="I19" s="237"/>
      <c r="J19" s="253" t="str">
        <f t="shared" si="3"/>
        <v/>
      </c>
      <c r="K19" s="254" t="str">
        <f t="shared" si="4"/>
        <v/>
      </c>
      <c r="L19" s="193"/>
      <c r="M19" s="237"/>
      <c r="N19" s="253" t="str">
        <f>IF(L20="","",IF(M19="","",(SUM(L19:M19)/2)))</f>
        <v/>
      </c>
      <c r="O19" s="254" t="str">
        <f t="shared" si="6"/>
        <v/>
      </c>
      <c r="P19" s="288" t="str">
        <f t="shared" si="0"/>
        <v/>
      </c>
      <c r="Q19" s="258" t="str">
        <f t="shared" si="7"/>
        <v/>
      </c>
      <c r="R19" s="230"/>
      <c r="S19" s="83"/>
      <c r="T19" s="83"/>
      <c r="U19" s="83"/>
      <c r="V19" s="83"/>
      <c r="W19" s="83"/>
      <c r="X19" s="83"/>
      <c r="Y19" s="83"/>
      <c r="Z19" s="228"/>
      <c r="AA19" s="257" t="str">
        <f t="shared" si="8"/>
        <v/>
      </c>
      <c r="AB19" s="258" t="str">
        <f t="shared" si="9"/>
        <v/>
      </c>
      <c r="AC19" s="193"/>
      <c r="AD19" s="193"/>
      <c r="AE19" s="237"/>
      <c r="AF19" s="257" t="str">
        <f t="shared" si="10"/>
        <v/>
      </c>
      <c r="AG19" s="258" t="str">
        <f t="shared" si="11"/>
        <v/>
      </c>
      <c r="AH19" s="259"/>
      <c r="AI19" s="94"/>
    </row>
    <row r="20" spans="1:35" s="96" customFormat="1" x14ac:dyDescent="0.25">
      <c r="A20" s="96">
        <f>список!A17</f>
        <v>16</v>
      </c>
      <c r="B20" s="97" t="str">
        <f>IF(список!B17="","",список!B17)</f>
        <v/>
      </c>
      <c r="C20" s="97">
        <f>IF(список!C17="","",список!C17)</f>
        <v>0</v>
      </c>
      <c r="D20" s="243"/>
      <c r="E20" s="253" t="str">
        <f t="shared" si="1"/>
        <v/>
      </c>
      <c r="F20" s="254" t="str">
        <f t="shared" si="2"/>
        <v/>
      </c>
      <c r="G20" s="193"/>
      <c r="H20" s="193"/>
      <c r="I20" s="237"/>
      <c r="J20" s="253" t="str">
        <f t="shared" si="3"/>
        <v/>
      </c>
      <c r="K20" s="254" t="str">
        <f t="shared" si="4"/>
        <v/>
      </c>
      <c r="L20" s="193"/>
      <c r="M20" s="237"/>
      <c r="N20" s="253" t="str">
        <f>IF(L21="","",IF(M20="","",(SUM(L20:M20)/2)))</f>
        <v/>
      </c>
      <c r="O20" s="254" t="str">
        <f t="shared" si="6"/>
        <v/>
      </c>
      <c r="P20" s="288" t="str">
        <f t="shared" si="0"/>
        <v/>
      </c>
      <c r="Q20" s="258" t="str">
        <f t="shared" si="7"/>
        <v/>
      </c>
      <c r="R20" s="230"/>
      <c r="S20" s="83"/>
      <c r="T20" s="83"/>
      <c r="U20" s="83"/>
      <c r="V20" s="83"/>
      <c r="W20" s="83"/>
      <c r="X20" s="83"/>
      <c r="Y20" s="83"/>
      <c r="Z20" s="228"/>
      <c r="AA20" s="257" t="str">
        <f t="shared" si="8"/>
        <v/>
      </c>
      <c r="AB20" s="258" t="str">
        <f t="shared" si="9"/>
        <v/>
      </c>
      <c r="AC20" s="193"/>
      <c r="AD20" s="193"/>
      <c r="AE20" s="237"/>
      <c r="AF20" s="257" t="str">
        <f t="shared" si="10"/>
        <v/>
      </c>
      <c r="AG20" s="258" t="str">
        <f t="shared" si="11"/>
        <v/>
      </c>
      <c r="AH20" s="259"/>
      <c r="AI20" s="94"/>
    </row>
    <row r="21" spans="1:35" s="96" customFormat="1" x14ac:dyDescent="0.25">
      <c r="A21" s="96">
        <f>список!A18</f>
        <v>17</v>
      </c>
      <c r="B21" s="97" t="str">
        <f>IF(список!B18="","",список!B18)</f>
        <v/>
      </c>
      <c r="C21" s="97">
        <f>IF(список!C18="","",список!C18)</f>
        <v>0</v>
      </c>
      <c r="D21" s="243"/>
      <c r="E21" s="253" t="str">
        <f t="shared" si="1"/>
        <v/>
      </c>
      <c r="F21" s="254" t="str">
        <f t="shared" si="2"/>
        <v/>
      </c>
      <c r="G21" s="193"/>
      <c r="H21" s="193"/>
      <c r="I21" s="237"/>
      <c r="J21" s="253" t="str">
        <f t="shared" si="3"/>
        <v/>
      </c>
      <c r="K21" s="254" t="str">
        <f t="shared" si="4"/>
        <v/>
      </c>
      <c r="L21" s="193"/>
      <c r="M21" s="237"/>
      <c r="N21" s="253" t="str">
        <f>IF(L22="","",IF(M21="","",(SUM(L21:M21)/2)))</f>
        <v/>
      </c>
      <c r="O21" s="254" t="str">
        <f t="shared" si="6"/>
        <v/>
      </c>
      <c r="P21" s="288" t="str">
        <f t="shared" si="0"/>
        <v/>
      </c>
      <c r="Q21" s="258" t="str">
        <f t="shared" si="7"/>
        <v/>
      </c>
      <c r="R21" s="230"/>
      <c r="S21" s="83"/>
      <c r="T21" s="83"/>
      <c r="U21" s="83"/>
      <c r="V21" s="83"/>
      <c r="W21" s="83"/>
      <c r="X21" s="83"/>
      <c r="Y21" s="83"/>
      <c r="Z21" s="228"/>
      <c r="AA21" s="257" t="str">
        <f t="shared" si="8"/>
        <v/>
      </c>
      <c r="AB21" s="258" t="str">
        <f t="shared" si="9"/>
        <v/>
      </c>
      <c r="AC21" s="193"/>
      <c r="AD21" s="193"/>
      <c r="AE21" s="237"/>
      <c r="AF21" s="257" t="str">
        <f t="shared" si="10"/>
        <v/>
      </c>
      <c r="AG21" s="258" t="str">
        <f t="shared" si="11"/>
        <v/>
      </c>
      <c r="AH21" s="259"/>
      <c r="AI21" s="94"/>
    </row>
    <row r="22" spans="1:35" s="96" customFormat="1" x14ac:dyDescent="0.25">
      <c r="A22" s="96">
        <f>список!A19</f>
        <v>18</v>
      </c>
      <c r="B22" s="97" t="str">
        <f>IF(список!B19="","",список!B19)</f>
        <v/>
      </c>
      <c r="C22" s="97">
        <f>IF(список!C19="","",список!C19)</f>
        <v>0</v>
      </c>
      <c r="D22" s="243"/>
      <c r="E22" s="253" t="str">
        <f t="shared" si="1"/>
        <v/>
      </c>
      <c r="F22" s="254" t="str">
        <f t="shared" si="2"/>
        <v/>
      </c>
      <c r="G22" s="193"/>
      <c r="H22" s="193"/>
      <c r="I22" s="237"/>
      <c r="J22" s="253" t="str">
        <f t="shared" si="3"/>
        <v/>
      </c>
      <c r="K22" s="254" t="str">
        <f t="shared" si="4"/>
        <v/>
      </c>
      <c r="L22" s="193"/>
      <c r="M22" s="237"/>
      <c r="N22" s="253" t="str">
        <f>IF(L23="","",IF(M22="","",(SUM(L22:M22)/2)))</f>
        <v/>
      </c>
      <c r="O22" s="254" t="str">
        <f t="shared" si="6"/>
        <v/>
      </c>
      <c r="P22" s="288" t="str">
        <f t="shared" si="0"/>
        <v/>
      </c>
      <c r="Q22" s="258" t="str">
        <f t="shared" si="7"/>
        <v/>
      </c>
      <c r="R22" s="230"/>
      <c r="S22" s="83"/>
      <c r="T22" s="83"/>
      <c r="U22" s="83"/>
      <c r="V22" s="83"/>
      <c r="W22" s="83"/>
      <c r="X22" s="83"/>
      <c r="Y22" s="83"/>
      <c r="Z22" s="228"/>
      <c r="AA22" s="257" t="str">
        <f t="shared" si="8"/>
        <v/>
      </c>
      <c r="AB22" s="258" t="str">
        <f t="shared" si="9"/>
        <v/>
      </c>
      <c r="AC22" s="193"/>
      <c r="AD22" s="193"/>
      <c r="AE22" s="237"/>
      <c r="AF22" s="257" t="str">
        <f t="shared" si="10"/>
        <v/>
      </c>
      <c r="AG22" s="258" t="str">
        <f t="shared" si="11"/>
        <v/>
      </c>
      <c r="AH22" s="259"/>
      <c r="AI22" s="94"/>
    </row>
    <row r="23" spans="1:35" s="96" customFormat="1" x14ac:dyDescent="0.25">
      <c r="A23" s="96">
        <f>список!A20</f>
        <v>19</v>
      </c>
      <c r="B23" s="97" t="str">
        <f>IF(список!B20="","",список!B20)</f>
        <v/>
      </c>
      <c r="C23" s="97">
        <f>IF(список!C20="","",список!C20)</f>
        <v>0</v>
      </c>
      <c r="D23" s="243"/>
      <c r="E23" s="253" t="str">
        <f t="shared" si="1"/>
        <v/>
      </c>
      <c r="F23" s="254" t="str">
        <f t="shared" si="2"/>
        <v/>
      </c>
      <c r="G23" s="193"/>
      <c r="H23" s="193"/>
      <c r="I23" s="237"/>
      <c r="J23" s="253" t="str">
        <f t="shared" si="3"/>
        <v/>
      </c>
      <c r="K23" s="254" t="str">
        <f t="shared" si="4"/>
        <v/>
      </c>
      <c r="L23" s="193"/>
      <c r="M23" s="237"/>
      <c r="N23" s="253" t="str">
        <f t="shared" si="5"/>
        <v/>
      </c>
      <c r="O23" s="254" t="str">
        <f t="shared" si="6"/>
        <v/>
      </c>
      <c r="P23" s="288" t="str">
        <f t="shared" si="0"/>
        <v/>
      </c>
      <c r="Q23" s="258" t="str">
        <f t="shared" si="7"/>
        <v/>
      </c>
      <c r="R23" s="230"/>
      <c r="S23" s="83"/>
      <c r="T23" s="83"/>
      <c r="U23" s="83"/>
      <c r="V23" s="83"/>
      <c r="W23" s="83"/>
      <c r="X23" s="83"/>
      <c r="Y23" s="83"/>
      <c r="Z23" s="228"/>
      <c r="AA23" s="257" t="str">
        <f t="shared" si="8"/>
        <v/>
      </c>
      <c r="AB23" s="258" t="str">
        <f t="shared" si="9"/>
        <v/>
      </c>
      <c r="AC23" s="193"/>
      <c r="AD23" s="193"/>
      <c r="AE23" s="237"/>
      <c r="AF23" s="257" t="str">
        <f t="shared" si="10"/>
        <v/>
      </c>
      <c r="AG23" s="258" t="str">
        <f t="shared" si="11"/>
        <v/>
      </c>
      <c r="AH23" s="259"/>
      <c r="AI23" s="94"/>
    </row>
    <row r="24" spans="1:35" s="96" customFormat="1" x14ac:dyDescent="0.25">
      <c r="A24" s="96">
        <f>список!A21</f>
        <v>20</v>
      </c>
      <c r="B24" s="97" t="str">
        <f>IF(список!B21="","",список!B21)</f>
        <v/>
      </c>
      <c r="C24" s="97">
        <f>IF(список!C21="","",список!C21)</f>
        <v>0</v>
      </c>
      <c r="D24" s="243"/>
      <c r="E24" s="253" t="str">
        <f t="shared" si="1"/>
        <v/>
      </c>
      <c r="F24" s="254" t="str">
        <f t="shared" si="2"/>
        <v/>
      </c>
      <c r="G24" s="193"/>
      <c r="H24" s="193"/>
      <c r="I24" s="237"/>
      <c r="J24" s="253" t="str">
        <f t="shared" si="3"/>
        <v/>
      </c>
      <c r="K24" s="254" t="str">
        <f t="shared" si="4"/>
        <v/>
      </c>
      <c r="L24" s="193"/>
      <c r="M24" s="237"/>
      <c r="N24" s="253" t="str">
        <f t="shared" si="5"/>
        <v/>
      </c>
      <c r="O24" s="254" t="str">
        <f t="shared" si="6"/>
        <v/>
      </c>
      <c r="P24" s="288" t="str">
        <f t="shared" si="0"/>
        <v/>
      </c>
      <c r="Q24" s="258" t="str">
        <f t="shared" si="7"/>
        <v/>
      </c>
      <c r="R24" s="230"/>
      <c r="S24" s="83"/>
      <c r="T24" s="83"/>
      <c r="U24" s="83"/>
      <c r="V24" s="83"/>
      <c r="W24" s="83"/>
      <c r="X24" s="83"/>
      <c r="Y24" s="83"/>
      <c r="Z24" s="228"/>
      <c r="AA24" s="257" t="str">
        <f t="shared" si="8"/>
        <v/>
      </c>
      <c r="AB24" s="258" t="str">
        <f t="shared" si="9"/>
        <v/>
      </c>
      <c r="AC24" s="193"/>
      <c r="AD24" s="193"/>
      <c r="AE24" s="237"/>
      <c r="AF24" s="257" t="str">
        <f t="shared" si="10"/>
        <v/>
      </c>
      <c r="AG24" s="258" t="str">
        <f t="shared" si="11"/>
        <v/>
      </c>
      <c r="AH24" s="259"/>
      <c r="AI24" s="94"/>
    </row>
    <row r="25" spans="1:35" s="96" customFormat="1" x14ac:dyDescent="0.25">
      <c r="A25" s="96">
        <f>список!A22</f>
        <v>21</v>
      </c>
      <c r="B25" s="97" t="str">
        <f>IF(список!B22="","",список!B22)</f>
        <v/>
      </c>
      <c r="C25" s="97">
        <f>IF(список!C22="","",список!C22)</f>
        <v>0</v>
      </c>
      <c r="D25" s="243"/>
      <c r="E25" s="253" t="str">
        <f t="shared" si="1"/>
        <v/>
      </c>
      <c r="F25" s="254" t="str">
        <f t="shared" si="2"/>
        <v/>
      </c>
      <c r="G25" s="193"/>
      <c r="H25" s="193"/>
      <c r="I25" s="237"/>
      <c r="J25" s="253" t="str">
        <f t="shared" si="3"/>
        <v/>
      </c>
      <c r="K25" s="254" t="str">
        <f t="shared" si="4"/>
        <v/>
      </c>
      <c r="L25" s="193"/>
      <c r="M25" s="237"/>
      <c r="N25" s="253" t="str">
        <f t="shared" si="5"/>
        <v/>
      </c>
      <c r="O25" s="254" t="str">
        <f t="shared" si="6"/>
        <v/>
      </c>
      <c r="P25" s="288" t="str">
        <f t="shared" si="0"/>
        <v/>
      </c>
      <c r="Q25" s="258" t="str">
        <f t="shared" si="7"/>
        <v/>
      </c>
      <c r="R25" s="230"/>
      <c r="S25" s="83"/>
      <c r="T25" s="83"/>
      <c r="U25" s="83"/>
      <c r="V25" s="83"/>
      <c r="W25" s="83"/>
      <c r="X25" s="83"/>
      <c r="Y25" s="83"/>
      <c r="Z25" s="228"/>
      <c r="AA25" s="257" t="str">
        <f t="shared" si="8"/>
        <v/>
      </c>
      <c r="AB25" s="258" t="str">
        <f t="shared" si="9"/>
        <v/>
      </c>
      <c r="AC25" s="193"/>
      <c r="AD25" s="193"/>
      <c r="AE25" s="237"/>
      <c r="AF25" s="257" t="str">
        <f t="shared" si="10"/>
        <v/>
      </c>
      <c r="AG25" s="258" t="str">
        <f t="shared" si="11"/>
        <v/>
      </c>
      <c r="AH25" s="259"/>
      <c r="AI25" s="94"/>
    </row>
    <row r="26" spans="1:35" s="96" customFormat="1" x14ac:dyDescent="0.25">
      <c r="A26" s="96">
        <f>список!A23</f>
        <v>22</v>
      </c>
      <c r="B26" s="97" t="str">
        <f>IF(список!B23="","",список!B23)</f>
        <v/>
      </c>
      <c r="C26" s="97">
        <f>IF(список!C23="","",список!C23)</f>
        <v>0</v>
      </c>
      <c r="D26" s="243"/>
      <c r="E26" s="253" t="str">
        <f t="shared" si="1"/>
        <v/>
      </c>
      <c r="F26" s="254" t="str">
        <f t="shared" si="2"/>
        <v/>
      </c>
      <c r="G26" s="193"/>
      <c r="H26" s="193"/>
      <c r="I26" s="237"/>
      <c r="J26" s="253" t="str">
        <f t="shared" si="3"/>
        <v/>
      </c>
      <c r="K26" s="254" t="str">
        <f t="shared" si="4"/>
        <v/>
      </c>
      <c r="L26" s="193"/>
      <c r="M26" s="237"/>
      <c r="N26" s="253" t="str">
        <f t="shared" si="5"/>
        <v/>
      </c>
      <c r="O26" s="254" t="str">
        <f t="shared" si="6"/>
        <v/>
      </c>
      <c r="P26" s="288" t="str">
        <f t="shared" si="0"/>
        <v/>
      </c>
      <c r="Q26" s="258" t="str">
        <f t="shared" si="7"/>
        <v/>
      </c>
      <c r="R26" s="230"/>
      <c r="S26" s="83"/>
      <c r="T26" s="83"/>
      <c r="U26" s="83"/>
      <c r="V26" s="83"/>
      <c r="W26" s="83"/>
      <c r="X26" s="83"/>
      <c r="Y26" s="83"/>
      <c r="Z26" s="228"/>
      <c r="AA26" s="257" t="str">
        <f t="shared" si="8"/>
        <v/>
      </c>
      <c r="AB26" s="258" t="str">
        <f t="shared" si="9"/>
        <v/>
      </c>
      <c r="AC26" s="193"/>
      <c r="AD26" s="193"/>
      <c r="AE26" s="237"/>
      <c r="AF26" s="257" t="str">
        <f t="shared" si="10"/>
        <v/>
      </c>
      <c r="AG26" s="258" t="str">
        <f t="shared" si="11"/>
        <v/>
      </c>
      <c r="AH26" s="259"/>
      <c r="AI26" s="94"/>
    </row>
    <row r="27" spans="1:35" s="96" customFormat="1" x14ac:dyDescent="0.25">
      <c r="A27" s="96">
        <f>список!A24</f>
        <v>23</v>
      </c>
      <c r="B27" s="97" t="str">
        <f>IF(список!B24="","",список!B24)</f>
        <v/>
      </c>
      <c r="C27" s="97">
        <f>IF(список!C24="","",список!C24)</f>
        <v>0</v>
      </c>
      <c r="D27" s="243"/>
      <c r="E27" s="253" t="str">
        <f t="shared" si="1"/>
        <v/>
      </c>
      <c r="F27" s="254" t="str">
        <f t="shared" si="2"/>
        <v/>
      </c>
      <c r="G27" s="193"/>
      <c r="H27" s="193"/>
      <c r="I27" s="237"/>
      <c r="J27" s="253" t="str">
        <f t="shared" si="3"/>
        <v/>
      </c>
      <c r="K27" s="254" t="str">
        <f t="shared" si="4"/>
        <v/>
      </c>
      <c r="L27" s="193"/>
      <c r="M27" s="237"/>
      <c r="N27" s="253" t="str">
        <f t="shared" si="5"/>
        <v/>
      </c>
      <c r="O27" s="254" t="str">
        <f t="shared" si="6"/>
        <v/>
      </c>
      <c r="P27" s="288" t="str">
        <f t="shared" si="0"/>
        <v/>
      </c>
      <c r="Q27" s="258" t="str">
        <f t="shared" si="7"/>
        <v/>
      </c>
      <c r="R27" s="230"/>
      <c r="S27" s="83"/>
      <c r="T27" s="83"/>
      <c r="U27" s="83"/>
      <c r="V27" s="83"/>
      <c r="W27" s="83"/>
      <c r="X27" s="83"/>
      <c r="Y27" s="83"/>
      <c r="Z27" s="228"/>
      <c r="AA27" s="257" t="str">
        <f t="shared" si="8"/>
        <v/>
      </c>
      <c r="AB27" s="258" t="str">
        <f t="shared" si="9"/>
        <v/>
      </c>
      <c r="AC27" s="193"/>
      <c r="AD27" s="193"/>
      <c r="AE27" s="237"/>
      <c r="AF27" s="257" t="str">
        <f t="shared" si="10"/>
        <v/>
      </c>
      <c r="AG27" s="258" t="str">
        <f t="shared" si="11"/>
        <v/>
      </c>
      <c r="AH27" s="259"/>
      <c r="AI27" s="94"/>
    </row>
    <row r="28" spans="1:35" s="96" customFormat="1" x14ac:dyDescent="0.25">
      <c r="A28" s="96">
        <f>список!A25</f>
        <v>24</v>
      </c>
      <c r="B28" s="97" t="str">
        <f>IF(список!B25="","",список!B25)</f>
        <v/>
      </c>
      <c r="C28" s="97">
        <f>IF(список!C25="","",список!C25)</f>
        <v>0</v>
      </c>
      <c r="D28" s="243"/>
      <c r="E28" s="253" t="str">
        <f t="shared" si="1"/>
        <v/>
      </c>
      <c r="F28" s="254" t="str">
        <f t="shared" si="2"/>
        <v/>
      </c>
      <c r="G28" s="193"/>
      <c r="H28" s="193"/>
      <c r="I28" s="237"/>
      <c r="J28" s="253" t="str">
        <f t="shared" si="3"/>
        <v/>
      </c>
      <c r="K28" s="254" t="str">
        <f t="shared" si="4"/>
        <v/>
      </c>
      <c r="L28" s="193"/>
      <c r="M28" s="237"/>
      <c r="N28" s="253" t="str">
        <f t="shared" si="5"/>
        <v/>
      </c>
      <c r="O28" s="254" t="str">
        <f t="shared" si="6"/>
        <v/>
      </c>
      <c r="P28" s="288" t="str">
        <f t="shared" si="0"/>
        <v/>
      </c>
      <c r="Q28" s="258" t="str">
        <f t="shared" si="7"/>
        <v/>
      </c>
      <c r="R28" s="230"/>
      <c r="S28" s="83"/>
      <c r="T28" s="83"/>
      <c r="U28" s="83"/>
      <c r="V28" s="83"/>
      <c r="W28" s="83"/>
      <c r="X28" s="83"/>
      <c r="Y28" s="83"/>
      <c r="Z28" s="228"/>
      <c r="AA28" s="257" t="str">
        <f t="shared" si="8"/>
        <v/>
      </c>
      <c r="AB28" s="258" t="str">
        <f t="shared" si="9"/>
        <v/>
      </c>
      <c r="AC28" s="193"/>
      <c r="AD28" s="193"/>
      <c r="AE28" s="237"/>
      <c r="AF28" s="257" t="str">
        <f t="shared" si="10"/>
        <v/>
      </c>
      <c r="AG28" s="258" t="str">
        <f t="shared" si="11"/>
        <v/>
      </c>
      <c r="AH28" s="259"/>
      <c r="AI28" s="94"/>
    </row>
    <row r="29" spans="1:35" s="96" customFormat="1" x14ac:dyDescent="0.25">
      <c r="A29" s="96">
        <f>список!A26</f>
        <v>25</v>
      </c>
      <c r="B29" s="97" t="str">
        <f>IF(список!B26="","",список!B26)</f>
        <v/>
      </c>
      <c r="C29" s="97">
        <f>IF(список!C26="","",список!C26)</f>
        <v>0</v>
      </c>
      <c r="D29" s="243"/>
      <c r="E29" s="253" t="str">
        <f t="shared" si="1"/>
        <v/>
      </c>
      <c r="F29" s="254" t="str">
        <f t="shared" si="2"/>
        <v/>
      </c>
      <c r="G29" s="193"/>
      <c r="H29" s="193"/>
      <c r="I29" s="237"/>
      <c r="J29" s="253" t="str">
        <f t="shared" si="3"/>
        <v/>
      </c>
      <c r="K29" s="254" t="str">
        <f t="shared" si="4"/>
        <v/>
      </c>
      <c r="L29" s="193"/>
      <c r="M29" s="237"/>
      <c r="N29" s="253" t="str">
        <f t="shared" si="5"/>
        <v/>
      </c>
      <c r="O29" s="254" t="str">
        <f t="shared" si="6"/>
        <v/>
      </c>
      <c r="P29" s="288" t="str">
        <f t="shared" si="0"/>
        <v/>
      </c>
      <c r="Q29" s="258" t="str">
        <f t="shared" si="7"/>
        <v/>
      </c>
      <c r="R29" s="230"/>
      <c r="S29" s="83"/>
      <c r="T29" s="83"/>
      <c r="U29" s="83"/>
      <c r="V29" s="83"/>
      <c r="W29" s="83"/>
      <c r="X29" s="83"/>
      <c r="Y29" s="83"/>
      <c r="Z29" s="228"/>
      <c r="AA29" s="257" t="str">
        <f t="shared" si="8"/>
        <v/>
      </c>
      <c r="AB29" s="258" t="str">
        <f t="shared" si="9"/>
        <v/>
      </c>
      <c r="AC29" s="193"/>
      <c r="AD29" s="193"/>
      <c r="AE29" s="237"/>
      <c r="AF29" s="257" t="str">
        <f t="shared" si="10"/>
        <v/>
      </c>
      <c r="AG29" s="258" t="str">
        <f t="shared" si="11"/>
        <v/>
      </c>
      <c r="AH29" s="259"/>
      <c r="AI29" s="94"/>
    </row>
    <row r="30" spans="1:35" s="96" customFormat="1" x14ac:dyDescent="0.25">
      <c r="A30" s="96">
        <f>список!A27</f>
        <v>26</v>
      </c>
      <c r="B30" s="97" t="str">
        <f>IF(список!B27="","",список!B27)</f>
        <v/>
      </c>
      <c r="C30" s="97">
        <f>IF(список!C27="","",список!C27)</f>
        <v>0</v>
      </c>
      <c r="D30" s="243"/>
      <c r="E30" s="253" t="str">
        <f t="shared" si="1"/>
        <v/>
      </c>
      <c r="F30" s="254" t="str">
        <f t="shared" si="2"/>
        <v/>
      </c>
      <c r="G30" s="193"/>
      <c r="H30" s="193"/>
      <c r="I30" s="237"/>
      <c r="J30" s="253" t="str">
        <f t="shared" si="3"/>
        <v/>
      </c>
      <c r="K30" s="254" t="str">
        <f t="shared" si="4"/>
        <v/>
      </c>
      <c r="L30" s="193"/>
      <c r="M30" s="237"/>
      <c r="N30" s="253" t="str">
        <f t="shared" si="5"/>
        <v/>
      </c>
      <c r="O30" s="254" t="str">
        <f t="shared" si="6"/>
        <v/>
      </c>
      <c r="P30" s="288" t="str">
        <f t="shared" si="0"/>
        <v/>
      </c>
      <c r="Q30" s="258" t="str">
        <f t="shared" si="7"/>
        <v/>
      </c>
      <c r="R30" s="230"/>
      <c r="S30" s="83"/>
      <c r="T30" s="83"/>
      <c r="U30" s="83"/>
      <c r="V30" s="83"/>
      <c r="W30" s="83"/>
      <c r="X30" s="83"/>
      <c r="Y30" s="83"/>
      <c r="Z30" s="228"/>
      <c r="AA30" s="257" t="str">
        <f t="shared" si="8"/>
        <v/>
      </c>
      <c r="AB30" s="258" t="str">
        <f t="shared" si="9"/>
        <v/>
      </c>
      <c r="AC30" s="193"/>
      <c r="AD30" s="193"/>
      <c r="AE30" s="237"/>
      <c r="AF30" s="257" t="str">
        <f t="shared" si="10"/>
        <v/>
      </c>
      <c r="AG30" s="258" t="str">
        <f t="shared" si="11"/>
        <v/>
      </c>
      <c r="AH30" s="259"/>
      <c r="AI30" s="94"/>
    </row>
    <row r="31" spans="1:35" s="96" customFormat="1" x14ac:dyDescent="0.25">
      <c r="A31" s="96">
        <f>список!A28</f>
        <v>27</v>
      </c>
      <c r="B31" s="97" t="str">
        <f>IF(список!B28="","",список!B28)</f>
        <v/>
      </c>
      <c r="C31" s="97">
        <f>IF(список!C28="","",список!C28)</f>
        <v>0</v>
      </c>
      <c r="D31" s="243"/>
      <c r="E31" s="253" t="str">
        <f t="shared" si="1"/>
        <v/>
      </c>
      <c r="F31" s="254" t="str">
        <f t="shared" si="2"/>
        <v/>
      </c>
      <c r="G31" s="193"/>
      <c r="H31" s="193"/>
      <c r="I31" s="237"/>
      <c r="J31" s="253" t="str">
        <f t="shared" si="3"/>
        <v/>
      </c>
      <c r="K31" s="254" t="str">
        <f t="shared" si="4"/>
        <v/>
      </c>
      <c r="L31" s="193"/>
      <c r="M31" s="237"/>
      <c r="N31" s="253" t="str">
        <f t="shared" si="5"/>
        <v/>
      </c>
      <c r="O31" s="254" t="str">
        <f t="shared" si="6"/>
        <v/>
      </c>
      <c r="P31" s="288" t="str">
        <f t="shared" si="0"/>
        <v/>
      </c>
      <c r="Q31" s="258" t="str">
        <f t="shared" si="7"/>
        <v/>
      </c>
      <c r="R31" s="230"/>
      <c r="S31" s="83"/>
      <c r="T31" s="83"/>
      <c r="U31" s="83"/>
      <c r="V31" s="83"/>
      <c r="W31" s="83"/>
      <c r="X31" s="83"/>
      <c r="Y31" s="83"/>
      <c r="Z31" s="228"/>
      <c r="AA31" s="257" t="str">
        <f t="shared" si="8"/>
        <v/>
      </c>
      <c r="AB31" s="258" t="str">
        <f t="shared" si="9"/>
        <v/>
      </c>
      <c r="AC31" s="193"/>
      <c r="AD31" s="193"/>
      <c r="AE31" s="237"/>
      <c r="AF31" s="257" t="str">
        <f t="shared" si="10"/>
        <v/>
      </c>
      <c r="AG31" s="258" t="str">
        <f t="shared" si="11"/>
        <v/>
      </c>
      <c r="AH31" s="259"/>
      <c r="AI31" s="94"/>
    </row>
    <row r="32" spans="1:35" s="96" customFormat="1" x14ac:dyDescent="0.25">
      <c r="A32" s="96">
        <f>список!A29</f>
        <v>28</v>
      </c>
      <c r="B32" s="97" t="str">
        <f>IF(список!B29="","",список!B29)</f>
        <v/>
      </c>
      <c r="C32" s="97">
        <f>IF(список!C29="","",список!C29)</f>
        <v>0</v>
      </c>
      <c r="D32" s="243"/>
      <c r="E32" s="253" t="str">
        <f t="shared" si="1"/>
        <v/>
      </c>
      <c r="F32" s="254" t="str">
        <f t="shared" si="2"/>
        <v/>
      </c>
      <c r="G32" s="193"/>
      <c r="H32" s="193"/>
      <c r="I32" s="237"/>
      <c r="J32" s="253" t="str">
        <f t="shared" si="3"/>
        <v/>
      </c>
      <c r="K32" s="254" t="str">
        <f t="shared" si="4"/>
        <v/>
      </c>
      <c r="L32" s="193"/>
      <c r="M32" s="237"/>
      <c r="N32" s="253" t="str">
        <f t="shared" si="5"/>
        <v/>
      </c>
      <c r="O32" s="254" t="str">
        <f t="shared" si="6"/>
        <v/>
      </c>
      <c r="P32" s="288" t="str">
        <f t="shared" si="0"/>
        <v/>
      </c>
      <c r="Q32" s="258" t="str">
        <f t="shared" si="7"/>
        <v/>
      </c>
      <c r="R32" s="230"/>
      <c r="S32" s="83"/>
      <c r="T32" s="83"/>
      <c r="U32" s="83"/>
      <c r="V32" s="83"/>
      <c r="W32" s="83"/>
      <c r="X32" s="83"/>
      <c r="Y32" s="83"/>
      <c r="Z32" s="228"/>
      <c r="AA32" s="257" t="str">
        <f t="shared" si="8"/>
        <v/>
      </c>
      <c r="AB32" s="258" t="str">
        <f t="shared" si="9"/>
        <v/>
      </c>
      <c r="AC32" s="193"/>
      <c r="AD32" s="193"/>
      <c r="AE32" s="237"/>
      <c r="AF32" s="257" t="str">
        <f t="shared" si="10"/>
        <v/>
      </c>
      <c r="AG32" s="258" t="str">
        <f t="shared" si="11"/>
        <v/>
      </c>
      <c r="AH32" s="259"/>
      <c r="AI32" s="94"/>
    </row>
    <row r="33" spans="1:35" s="96" customFormat="1" x14ac:dyDescent="0.25">
      <c r="A33" s="96">
        <f>список!A30</f>
        <v>29</v>
      </c>
      <c r="B33" s="97" t="str">
        <f>IF(список!B30="","",список!B30)</f>
        <v/>
      </c>
      <c r="C33" s="97">
        <f>IF(список!C30="","",список!C30)</f>
        <v>0</v>
      </c>
      <c r="D33" s="243"/>
      <c r="E33" s="253" t="str">
        <f t="shared" si="1"/>
        <v/>
      </c>
      <c r="F33" s="254" t="str">
        <f t="shared" si="2"/>
        <v/>
      </c>
      <c r="G33" s="193"/>
      <c r="H33" s="193"/>
      <c r="I33" s="237"/>
      <c r="J33" s="253" t="str">
        <f t="shared" si="3"/>
        <v/>
      </c>
      <c r="K33" s="254" t="str">
        <f t="shared" si="4"/>
        <v/>
      </c>
      <c r="L33" s="193"/>
      <c r="M33" s="237"/>
      <c r="N33" s="253" t="str">
        <f t="shared" si="5"/>
        <v/>
      </c>
      <c r="O33" s="254" t="str">
        <f t="shared" si="6"/>
        <v/>
      </c>
      <c r="P33" s="288" t="str">
        <f t="shared" si="0"/>
        <v/>
      </c>
      <c r="Q33" s="258" t="str">
        <f t="shared" si="7"/>
        <v/>
      </c>
      <c r="R33" s="230"/>
      <c r="S33" s="83"/>
      <c r="T33" s="83"/>
      <c r="U33" s="83"/>
      <c r="V33" s="83"/>
      <c r="W33" s="83"/>
      <c r="X33" s="83"/>
      <c r="Y33" s="83"/>
      <c r="Z33" s="228"/>
      <c r="AA33" s="257" t="str">
        <f t="shared" si="8"/>
        <v/>
      </c>
      <c r="AB33" s="258" t="str">
        <f t="shared" si="9"/>
        <v/>
      </c>
      <c r="AC33" s="193"/>
      <c r="AD33" s="193"/>
      <c r="AE33" s="237"/>
      <c r="AF33" s="257" t="str">
        <f t="shared" si="10"/>
        <v/>
      </c>
      <c r="AG33" s="258" t="str">
        <f t="shared" si="11"/>
        <v/>
      </c>
      <c r="AH33" s="259"/>
      <c r="AI33" s="94"/>
    </row>
    <row r="34" spans="1:35" s="96" customFormat="1" x14ac:dyDescent="0.25">
      <c r="A34" s="96">
        <f>список!A31</f>
        <v>30</v>
      </c>
      <c r="B34" s="97" t="str">
        <f>IF(список!B31="","",список!B31)</f>
        <v/>
      </c>
      <c r="C34" s="97">
        <f>IF(список!C31="","",список!C31)</f>
        <v>0</v>
      </c>
      <c r="D34" s="243"/>
      <c r="E34" s="253" t="str">
        <f t="shared" si="1"/>
        <v/>
      </c>
      <c r="F34" s="254" t="str">
        <f t="shared" si="2"/>
        <v/>
      </c>
      <c r="G34" s="193"/>
      <c r="H34" s="193"/>
      <c r="I34" s="237"/>
      <c r="J34" s="253" t="str">
        <f t="shared" si="3"/>
        <v/>
      </c>
      <c r="K34" s="254" t="str">
        <f t="shared" si="4"/>
        <v/>
      </c>
      <c r="L34" s="193"/>
      <c r="M34" s="237"/>
      <c r="N34" s="253" t="str">
        <f t="shared" si="5"/>
        <v/>
      </c>
      <c r="O34" s="254" t="str">
        <f t="shared" si="6"/>
        <v/>
      </c>
      <c r="P34" s="288" t="str">
        <f t="shared" si="0"/>
        <v/>
      </c>
      <c r="Q34" s="258" t="str">
        <f t="shared" si="7"/>
        <v/>
      </c>
      <c r="R34" s="230"/>
      <c r="S34" s="83"/>
      <c r="T34" s="83"/>
      <c r="U34" s="83"/>
      <c r="V34" s="83"/>
      <c r="W34" s="83"/>
      <c r="X34" s="83"/>
      <c r="Y34" s="83"/>
      <c r="Z34" s="228"/>
      <c r="AA34" s="257" t="str">
        <f t="shared" si="8"/>
        <v/>
      </c>
      <c r="AB34" s="258" t="str">
        <f t="shared" si="9"/>
        <v/>
      </c>
      <c r="AC34" s="193"/>
      <c r="AD34" s="193"/>
      <c r="AE34" s="237"/>
      <c r="AF34" s="257" t="str">
        <f t="shared" si="10"/>
        <v/>
      </c>
      <c r="AG34" s="258" t="str">
        <f t="shared" si="11"/>
        <v/>
      </c>
      <c r="AH34" s="259"/>
      <c r="AI34" s="94"/>
    </row>
    <row r="35" spans="1:35" s="96" customFormat="1" x14ac:dyDescent="0.25">
      <c r="A35" s="96">
        <f>список!A32</f>
        <v>31</v>
      </c>
      <c r="B35" s="97" t="str">
        <f>IF(список!B32="","",список!B32)</f>
        <v/>
      </c>
      <c r="C35" s="97">
        <f>IF(список!C32="","",список!C32)</f>
        <v>0</v>
      </c>
      <c r="D35" s="243"/>
      <c r="E35" s="253" t="str">
        <f t="shared" si="1"/>
        <v/>
      </c>
      <c r="F35" s="254" t="str">
        <f t="shared" si="2"/>
        <v/>
      </c>
      <c r="G35" s="193"/>
      <c r="H35" s="193"/>
      <c r="I35" s="237"/>
      <c r="J35" s="253" t="str">
        <f t="shared" si="3"/>
        <v/>
      </c>
      <c r="K35" s="254" t="str">
        <f t="shared" si="4"/>
        <v/>
      </c>
      <c r="L35" s="193"/>
      <c r="M35" s="237"/>
      <c r="N35" s="253" t="str">
        <f t="shared" si="5"/>
        <v/>
      </c>
      <c r="O35" s="254" t="str">
        <f t="shared" si="6"/>
        <v/>
      </c>
      <c r="P35" s="288" t="str">
        <f t="shared" si="0"/>
        <v/>
      </c>
      <c r="Q35" s="258" t="str">
        <f t="shared" si="7"/>
        <v/>
      </c>
      <c r="R35" s="230"/>
      <c r="S35" s="83"/>
      <c r="T35" s="83"/>
      <c r="U35" s="83"/>
      <c r="V35" s="83"/>
      <c r="W35" s="83"/>
      <c r="X35" s="83"/>
      <c r="Y35" s="83"/>
      <c r="Z35" s="228"/>
      <c r="AA35" s="257" t="str">
        <f t="shared" si="8"/>
        <v/>
      </c>
      <c r="AB35" s="258" t="str">
        <f t="shared" si="9"/>
        <v/>
      </c>
      <c r="AC35" s="193"/>
      <c r="AD35" s="193"/>
      <c r="AE35" s="237"/>
      <c r="AF35" s="257" t="str">
        <f t="shared" si="10"/>
        <v/>
      </c>
      <c r="AG35" s="258" t="str">
        <f t="shared" si="11"/>
        <v/>
      </c>
      <c r="AH35" s="259"/>
      <c r="AI35" s="94"/>
    </row>
    <row r="36" spans="1:35" s="96" customFormat="1" x14ac:dyDescent="0.25">
      <c r="A36" s="96">
        <f>список!A33</f>
        <v>32</v>
      </c>
      <c r="B36" s="97" t="str">
        <f>IF(список!B33="","",список!B33)</f>
        <v/>
      </c>
      <c r="C36" s="97">
        <f>IF(список!C33="","",список!C33)</f>
        <v>0</v>
      </c>
      <c r="D36" s="243"/>
      <c r="E36" s="253" t="str">
        <f t="shared" si="1"/>
        <v/>
      </c>
      <c r="F36" s="254" t="str">
        <f t="shared" si="2"/>
        <v/>
      </c>
      <c r="G36" s="193"/>
      <c r="H36" s="193"/>
      <c r="I36" s="237"/>
      <c r="J36" s="253" t="str">
        <f t="shared" si="3"/>
        <v/>
      </c>
      <c r="K36" s="254" t="str">
        <f t="shared" si="4"/>
        <v/>
      </c>
      <c r="L36" s="193"/>
      <c r="M36" s="237"/>
      <c r="N36" s="253" t="str">
        <f t="shared" si="5"/>
        <v/>
      </c>
      <c r="O36" s="254" t="str">
        <f t="shared" si="6"/>
        <v/>
      </c>
      <c r="P36" s="288" t="str">
        <f t="shared" si="0"/>
        <v/>
      </c>
      <c r="Q36" s="258" t="str">
        <f t="shared" si="7"/>
        <v/>
      </c>
      <c r="R36" s="230"/>
      <c r="S36" s="83"/>
      <c r="T36" s="83"/>
      <c r="U36" s="83"/>
      <c r="V36" s="83"/>
      <c r="W36" s="83"/>
      <c r="X36" s="83"/>
      <c r="Y36" s="83"/>
      <c r="Z36" s="228"/>
      <c r="AA36" s="257" t="str">
        <f t="shared" si="8"/>
        <v/>
      </c>
      <c r="AB36" s="258" t="str">
        <f t="shared" si="9"/>
        <v/>
      </c>
      <c r="AC36" s="193"/>
      <c r="AD36" s="193"/>
      <c r="AE36" s="237"/>
      <c r="AF36" s="257" t="str">
        <f t="shared" si="10"/>
        <v/>
      </c>
      <c r="AG36" s="258" t="str">
        <f t="shared" si="11"/>
        <v/>
      </c>
      <c r="AH36" s="259"/>
      <c r="AI36" s="94"/>
    </row>
    <row r="37" spans="1:35" s="96" customFormat="1" x14ac:dyDescent="0.25">
      <c r="A37" s="96">
        <f>список!A34</f>
        <v>33</v>
      </c>
      <c r="B37" s="97" t="str">
        <f>IF(список!B34="","",список!B34)</f>
        <v/>
      </c>
      <c r="C37" s="97">
        <f>IF(список!C34="","",список!C34)</f>
        <v>0</v>
      </c>
      <c r="D37" s="228"/>
      <c r="E37" s="253" t="str">
        <f t="shared" si="1"/>
        <v/>
      </c>
      <c r="F37" s="254" t="str">
        <f t="shared" si="2"/>
        <v/>
      </c>
      <c r="G37" s="230"/>
      <c r="H37" s="83"/>
      <c r="I37" s="228"/>
      <c r="J37" s="253" t="str">
        <f t="shared" si="3"/>
        <v/>
      </c>
      <c r="K37" s="254" t="str">
        <f t="shared" si="4"/>
        <v/>
      </c>
      <c r="L37" s="193"/>
      <c r="M37" s="237"/>
      <c r="N37" s="253" t="str">
        <f t="shared" si="5"/>
        <v/>
      </c>
      <c r="O37" s="254" t="str">
        <f t="shared" si="6"/>
        <v/>
      </c>
      <c r="P37" s="288" t="str">
        <f t="shared" si="0"/>
        <v/>
      </c>
      <c r="Q37" s="258" t="str">
        <f t="shared" si="7"/>
        <v/>
      </c>
      <c r="R37" s="230"/>
      <c r="S37" s="83"/>
      <c r="T37" s="83"/>
      <c r="U37" s="83"/>
      <c r="V37" s="83"/>
      <c r="W37" s="83"/>
      <c r="X37" s="83"/>
      <c r="Y37" s="83"/>
      <c r="Z37" s="228"/>
      <c r="AA37" s="257" t="str">
        <f t="shared" si="8"/>
        <v/>
      </c>
      <c r="AB37" s="258" t="str">
        <f t="shared" si="9"/>
        <v/>
      </c>
      <c r="AC37" s="193"/>
      <c r="AD37" s="193"/>
      <c r="AE37" s="237"/>
      <c r="AF37" s="257" t="str">
        <f t="shared" si="10"/>
        <v/>
      </c>
      <c r="AG37" s="258" t="str">
        <f t="shared" si="11"/>
        <v/>
      </c>
      <c r="AH37" s="259"/>
      <c r="AI37" s="94"/>
    </row>
    <row r="38" spans="1:35" x14ac:dyDescent="0.25">
      <c r="A38" s="96">
        <f>список!A35</f>
        <v>34</v>
      </c>
      <c r="B38" s="97" t="str">
        <f>IF(список!B35="","",список!B35)</f>
        <v/>
      </c>
      <c r="C38" s="97">
        <f>IF(список!C35="","",список!C35)</f>
        <v>0</v>
      </c>
      <c r="D38" s="229"/>
      <c r="E38" s="253" t="str">
        <f t="shared" si="1"/>
        <v/>
      </c>
      <c r="F38" s="254" t="str">
        <f t="shared" si="2"/>
        <v/>
      </c>
      <c r="G38" s="231"/>
      <c r="H38" s="84"/>
      <c r="I38" s="229"/>
      <c r="J38" s="253" t="str">
        <f t="shared" si="3"/>
        <v/>
      </c>
      <c r="K38" s="254" t="str">
        <f t="shared" si="4"/>
        <v/>
      </c>
      <c r="L38" s="231"/>
      <c r="M38" s="229"/>
      <c r="N38" s="253" t="str">
        <f t="shared" si="5"/>
        <v/>
      </c>
      <c r="O38" s="254" t="str">
        <f t="shared" si="6"/>
        <v/>
      </c>
      <c r="P38" s="288" t="str">
        <f t="shared" si="0"/>
        <v/>
      </c>
      <c r="Q38" s="258" t="str">
        <f t="shared" si="7"/>
        <v/>
      </c>
      <c r="R38" s="231"/>
      <c r="S38" s="84"/>
      <c r="T38" s="84"/>
      <c r="U38" s="84"/>
      <c r="V38" s="84"/>
      <c r="W38" s="84"/>
      <c r="X38" s="84"/>
      <c r="Y38" s="84"/>
      <c r="Z38" s="229"/>
      <c r="AA38" s="257" t="str">
        <f t="shared" si="8"/>
        <v/>
      </c>
      <c r="AB38" s="258" t="str">
        <f t="shared" si="9"/>
        <v/>
      </c>
      <c r="AC38" s="193"/>
      <c r="AD38" s="193"/>
      <c r="AE38" s="237"/>
      <c r="AF38" s="257" t="str">
        <f t="shared" si="10"/>
        <v/>
      </c>
      <c r="AG38" s="258" t="str">
        <f t="shared" si="11"/>
        <v/>
      </c>
      <c r="AH38" s="116"/>
    </row>
    <row r="39" spans="1:35" ht="15.75" thickBot="1" x14ac:dyDescent="0.3">
      <c r="A39" s="96">
        <f>список!A36</f>
        <v>35</v>
      </c>
      <c r="B39" s="97" t="str">
        <f>IF(список!B36="","",список!B36)</f>
        <v/>
      </c>
      <c r="C39" s="97">
        <f>IF(список!C36="","",список!C36)</f>
        <v>0</v>
      </c>
      <c r="D39" s="229"/>
      <c r="E39" s="292" t="str">
        <f t="shared" si="1"/>
        <v/>
      </c>
      <c r="F39" s="291" t="str">
        <f t="shared" si="2"/>
        <v/>
      </c>
      <c r="G39" s="231"/>
      <c r="H39" s="84"/>
      <c r="I39" s="229"/>
      <c r="J39" s="292" t="str">
        <f t="shared" si="3"/>
        <v/>
      </c>
      <c r="K39" s="291" t="str">
        <f t="shared" si="4"/>
        <v/>
      </c>
      <c r="L39" s="231"/>
      <c r="M39" s="229"/>
      <c r="N39" s="290" t="str">
        <f t="shared" si="5"/>
        <v/>
      </c>
      <c r="O39" s="291" t="str">
        <f t="shared" si="6"/>
        <v/>
      </c>
      <c r="P39" s="289" t="str">
        <f t="shared" si="0"/>
        <v/>
      </c>
      <c r="Q39" s="285" t="str">
        <f t="shared" si="7"/>
        <v/>
      </c>
      <c r="R39" s="231"/>
      <c r="S39" s="84"/>
      <c r="T39" s="84"/>
      <c r="U39" s="84"/>
      <c r="V39" s="84"/>
      <c r="W39" s="84"/>
      <c r="X39" s="84"/>
      <c r="Y39" s="84"/>
      <c r="Z39" s="229"/>
      <c r="AA39" s="286" t="str">
        <f t="shared" si="8"/>
        <v/>
      </c>
      <c r="AB39" s="285" t="str">
        <f t="shared" si="9"/>
        <v/>
      </c>
      <c r="AC39" s="193"/>
      <c r="AD39" s="193"/>
      <c r="AE39" s="237"/>
      <c r="AF39" s="286" t="str">
        <f t="shared" si="10"/>
        <v/>
      </c>
      <c r="AG39" s="285" t="str">
        <f t="shared" si="11"/>
        <v/>
      </c>
      <c r="AH39" s="116"/>
    </row>
    <row r="40" spans="1:35" x14ac:dyDescent="0.25">
      <c r="E40" s="85"/>
      <c r="F40" s="85"/>
      <c r="J40" s="85"/>
      <c r="K40" s="85"/>
      <c r="N40" s="85"/>
      <c r="O40" s="85"/>
      <c r="P40" s="85"/>
      <c r="Q40" s="85"/>
      <c r="AA40" s="85"/>
      <c r="AB40" s="85"/>
      <c r="AF40" s="85"/>
      <c r="AG40" s="85"/>
    </row>
  </sheetData>
  <sheetProtection password="CC6F" sheet="1" objects="1" scenarios="1" selectLockedCells="1"/>
  <mergeCells count="30">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
  <sheetViews>
    <sheetView topLeftCell="A4" zoomScale="70" zoomScaleNormal="70" workbookViewId="0">
      <selection activeCell="T4" sqref="T4:W37"/>
    </sheetView>
  </sheetViews>
  <sheetFormatPr defaultColWidth="9.140625" defaultRowHeight="15" x14ac:dyDescent="0.25"/>
  <cols>
    <col min="1" max="1" width="9.140625" style="82"/>
    <col min="2" max="2" width="22.5703125" style="82" customWidth="1"/>
    <col min="3" max="10" width="9.140625" style="82"/>
    <col min="11" max="11" width="11" style="82" bestFit="1" customWidth="1"/>
    <col min="12" max="16384" width="9.140625" style="82"/>
  </cols>
  <sheetData>
    <row r="1" spans="1:27" x14ac:dyDescent="0.25">
      <c r="A1" s="353" t="s">
        <v>138</v>
      </c>
      <c r="B1" s="353"/>
      <c r="C1" s="353"/>
      <c r="D1" s="353"/>
      <c r="E1" s="353"/>
      <c r="F1" s="353"/>
      <c r="G1" s="353"/>
      <c r="H1" s="353"/>
      <c r="I1" s="353"/>
      <c r="J1" s="353"/>
      <c r="K1" s="353"/>
      <c r="L1" s="353"/>
      <c r="M1" s="353"/>
      <c r="N1" s="353"/>
      <c r="O1" s="353"/>
      <c r="P1" s="353"/>
      <c r="Q1" s="353"/>
      <c r="R1" s="353"/>
      <c r="S1" s="353"/>
      <c r="T1" s="353"/>
      <c r="U1" s="353"/>
      <c r="V1" s="353"/>
      <c r="W1" s="353"/>
      <c r="X1" s="353"/>
      <c r="Y1" s="353"/>
    </row>
    <row r="2" spans="1:27" ht="39" customHeight="1" x14ac:dyDescent="0.25">
      <c r="A2" s="336" t="str">
        <f>список!A1</f>
        <v>№</v>
      </c>
      <c r="B2" s="362" t="str">
        <f>список!B1</f>
        <v>Фамилия, имя воспитанника</v>
      </c>
      <c r="C2" s="365" t="str">
        <f>список!C1</f>
        <v xml:space="preserve">дата </v>
      </c>
      <c r="D2" s="358" t="s">
        <v>150</v>
      </c>
      <c r="E2" s="358"/>
      <c r="F2" s="358"/>
      <c r="G2" s="358"/>
      <c r="H2" s="358"/>
      <c r="I2" s="358"/>
      <c r="J2" s="358"/>
      <c r="K2" s="358"/>
      <c r="L2" s="358"/>
      <c r="M2" s="358"/>
      <c r="N2" s="358"/>
      <c r="O2" s="358"/>
      <c r="P2" s="358"/>
      <c r="Q2" s="358"/>
      <c r="R2" s="358"/>
      <c r="S2" s="358"/>
      <c r="T2" s="359" t="s">
        <v>139</v>
      </c>
      <c r="U2" s="360"/>
      <c r="V2" s="360"/>
      <c r="W2" s="360"/>
      <c r="X2" s="360"/>
      <c r="Y2" s="361"/>
      <c r="Z2" s="326"/>
      <c r="AA2" s="326"/>
    </row>
    <row r="3" spans="1:27" ht="280.5" customHeight="1" thickBot="1" x14ac:dyDescent="0.3">
      <c r="A3" s="338"/>
      <c r="B3" s="363"/>
      <c r="C3" s="366"/>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7" t="s">
        <v>0</v>
      </c>
      <c r="S3" s="327"/>
      <c r="T3" s="131" t="s">
        <v>273</v>
      </c>
      <c r="U3" s="131" t="s">
        <v>274</v>
      </c>
      <c r="V3" s="131" t="s">
        <v>275</v>
      </c>
      <c r="W3" s="131" t="s">
        <v>276</v>
      </c>
      <c r="X3" s="327" t="s">
        <v>0</v>
      </c>
      <c r="Y3" s="327"/>
      <c r="Z3" s="413"/>
      <c r="AA3" s="413"/>
    </row>
    <row r="4" spans="1:27" ht="15.75" x14ac:dyDescent="0.25">
      <c r="A4" s="82">
        <f>список!A2</f>
        <v>1</v>
      </c>
      <c r="B4" s="91" t="str">
        <f>IF(список!B2="","",список!B2)</f>
        <v/>
      </c>
      <c r="C4" s="91" t="str">
        <f>IF(список!C2="","",список!C2)</f>
        <v/>
      </c>
      <c r="D4" s="83"/>
      <c r="E4" s="83"/>
      <c r="F4" s="83"/>
      <c r="G4" s="83"/>
      <c r="H4" s="83"/>
      <c r="I4" s="83"/>
      <c r="J4" s="83"/>
      <c r="K4" s="83"/>
      <c r="L4" s="83"/>
      <c r="M4" s="83"/>
      <c r="N4" s="83"/>
      <c r="O4" s="83"/>
      <c r="P4" s="83"/>
      <c r="Q4" s="228"/>
      <c r="R4" s="232" t="str">
        <f>IF(D4="","",IF(E4="","",IF(F4="","",IF(G4="","",IF(H4="","",IF(I4="","",IF(J4="","",IF(K4="","",IF(L4="","",IF(M4="","",IF(N4="","",IF(O4="","",IF(P4="","",IF(Q4="","",SUM(D4:Q4)/14))))))))))))))</f>
        <v/>
      </c>
      <c r="S4" s="233" t="str">
        <f>IF(R4="","",IF(R4&gt;1.5,"сформирован",IF(R4&lt;0.5,"не сформирован", "в стадии формирования")))</f>
        <v/>
      </c>
      <c r="T4" s="194"/>
      <c r="U4" s="194"/>
      <c r="V4" s="194"/>
      <c r="W4" s="246"/>
      <c r="X4" s="232" t="str">
        <f>IF(T4="","",IF(U4="","",IF(V4="","",IF(W4="","",SUM(T4:W4)/4))))</f>
        <v/>
      </c>
      <c r="Y4" s="233" t="str">
        <f>IF(X4="","",IF(X4&gt;1.5,"сформирован",IF(X4&lt;0.5,"не сформирован","в стадии формирования")))</f>
        <v/>
      </c>
      <c r="Z4" s="250"/>
      <c r="AA4" s="92"/>
    </row>
    <row r="5" spans="1:27" ht="15.75" x14ac:dyDescent="0.25">
      <c r="A5" s="82">
        <f>список!A3</f>
        <v>2</v>
      </c>
      <c r="B5" s="91" t="str">
        <f>IF(список!B3="","",список!B3)</f>
        <v/>
      </c>
      <c r="C5" s="91">
        <f>IF(список!C3="","",список!C3)</f>
        <v>0</v>
      </c>
      <c r="D5" s="83"/>
      <c r="E5" s="83"/>
      <c r="F5" s="83"/>
      <c r="G5" s="83"/>
      <c r="H5" s="83"/>
      <c r="I5" s="83"/>
      <c r="J5" s="83"/>
      <c r="K5" s="83"/>
      <c r="L5" s="83"/>
      <c r="M5" s="83"/>
      <c r="N5" s="83"/>
      <c r="O5" s="83"/>
      <c r="P5" s="83"/>
      <c r="Q5" s="228"/>
      <c r="R5" s="244" t="str">
        <f t="shared" ref="R5:R38" si="0">IF(D5="","",IF(E5="","",IF(F5="","",IF(G5="","",IF(H5="","",IF(I5="","",IF(J5="","",IF(K5="","",IF(L5="","",IF(M5="","",IF(N5="","",IF(O5="","",IF(P5="","",IF(Q5="","",SUM(D5:Q5)/14))))))))))))))</f>
        <v/>
      </c>
      <c r="S5" s="245" t="str">
        <f t="shared" ref="S5:S38" si="1">IF(R5="","",IF(R5&gt;1.5,"сформирован",IF(R5&lt;0.5,"не сформирован", "в стадии формирования")))</f>
        <v/>
      </c>
      <c r="T5" s="193"/>
      <c r="U5" s="193"/>
      <c r="V5" s="193"/>
      <c r="W5" s="237"/>
      <c r="X5" s="244" t="str">
        <f t="shared" ref="X5:X38" si="2">IF(T5="","",IF(U5="","",IF(V5="","",IF(W5="","",SUM(T5:W5)/4))))</f>
        <v/>
      </c>
      <c r="Y5" s="245" t="str">
        <f t="shared" ref="Y5:Y38" si="3">IF(X5="","",IF(X5&gt;1.5,"сформирован",IF(X5&lt;0.5,"не сформирован","в стадии формирования")))</f>
        <v/>
      </c>
      <c r="Z5" s="250"/>
      <c r="AA5" s="92"/>
    </row>
    <row r="6" spans="1:27" ht="15.75" x14ac:dyDescent="0.25">
      <c r="A6" s="82">
        <f>список!A4</f>
        <v>3</v>
      </c>
      <c r="B6" s="91" t="str">
        <f>IF(список!B4="","",список!B4)</f>
        <v/>
      </c>
      <c r="C6" s="91">
        <f>IF(список!C4="","",список!C4)</f>
        <v>0</v>
      </c>
      <c r="D6" s="83"/>
      <c r="E6" s="83"/>
      <c r="F6" s="83"/>
      <c r="G6" s="83"/>
      <c r="H6" s="83"/>
      <c r="I6" s="83"/>
      <c r="J6" s="83"/>
      <c r="K6" s="83"/>
      <c r="L6" s="83"/>
      <c r="M6" s="83"/>
      <c r="N6" s="83"/>
      <c r="O6" s="83"/>
      <c r="P6" s="83"/>
      <c r="Q6" s="228"/>
      <c r="R6" s="244" t="str">
        <f t="shared" si="0"/>
        <v/>
      </c>
      <c r="S6" s="245" t="str">
        <f t="shared" si="1"/>
        <v/>
      </c>
      <c r="T6" s="193"/>
      <c r="U6" s="193"/>
      <c r="V6" s="193"/>
      <c r="W6" s="237"/>
      <c r="X6" s="244" t="str">
        <f t="shared" si="2"/>
        <v/>
      </c>
      <c r="Y6" s="245" t="str">
        <f t="shared" si="3"/>
        <v/>
      </c>
      <c r="Z6" s="250"/>
      <c r="AA6" s="92"/>
    </row>
    <row r="7" spans="1:27" ht="15.75" x14ac:dyDescent="0.25">
      <c r="A7" s="82">
        <f>список!A5</f>
        <v>4</v>
      </c>
      <c r="B7" s="91" t="str">
        <f>IF(список!B5="","",список!B5)</f>
        <v/>
      </c>
      <c r="C7" s="91">
        <f>IF(список!C5="","",список!C5)</f>
        <v>0</v>
      </c>
      <c r="D7" s="83"/>
      <c r="E7" s="83"/>
      <c r="F7" s="83"/>
      <c r="G7" s="83"/>
      <c r="H7" s="83"/>
      <c r="I7" s="83"/>
      <c r="J7" s="83"/>
      <c r="K7" s="83"/>
      <c r="L7" s="83"/>
      <c r="M7" s="83"/>
      <c r="N7" s="83"/>
      <c r="O7" s="83"/>
      <c r="P7" s="83"/>
      <c r="Q7" s="228"/>
      <c r="R7" s="244" t="str">
        <f t="shared" si="0"/>
        <v/>
      </c>
      <c r="S7" s="245" t="str">
        <f t="shared" si="1"/>
        <v/>
      </c>
      <c r="T7" s="193"/>
      <c r="U7" s="193"/>
      <c r="V7" s="193"/>
      <c r="W7" s="237"/>
      <c r="X7" s="244" t="str">
        <f t="shared" si="2"/>
        <v/>
      </c>
      <c r="Y7" s="245" t="str">
        <f t="shared" si="3"/>
        <v/>
      </c>
      <c r="Z7" s="250"/>
      <c r="AA7" s="92"/>
    </row>
    <row r="8" spans="1:27" ht="15.75" x14ac:dyDescent="0.25">
      <c r="A8" s="82">
        <f>список!A6</f>
        <v>5</v>
      </c>
      <c r="B8" s="91" t="str">
        <f>IF(список!B6="","",список!B6)</f>
        <v/>
      </c>
      <c r="C8" s="91">
        <f>IF(список!C6="","",список!C6)</f>
        <v>0</v>
      </c>
      <c r="D8" s="83"/>
      <c r="E8" s="83"/>
      <c r="F8" s="83"/>
      <c r="G8" s="83"/>
      <c r="H8" s="83"/>
      <c r="I8" s="83"/>
      <c r="J8" s="83"/>
      <c r="K8" s="83"/>
      <c r="L8" s="83"/>
      <c r="M8" s="83"/>
      <c r="N8" s="83"/>
      <c r="O8" s="83"/>
      <c r="P8" s="83"/>
      <c r="Q8" s="228"/>
      <c r="R8" s="244" t="str">
        <f t="shared" si="0"/>
        <v/>
      </c>
      <c r="S8" s="245" t="str">
        <f t="shared" si="1"/>
        <v/>
      </c>
      <c r="T8" s="193"/>
      <c r="U8" s="193"/>
      <c r="V8" s="193"/>
      <c r="W8" s="237"/>
      <c r="X8" s="244" t="str">
        <f t="shared" si="2"/>
        <v/>
      </c>
      <c r="Y8" s="245" t="str">
        <f t="shared" si="3"/>
        <v/>
      </c>
      <c r="Z8" s="250"/>
      <c r="AA8" s="92"/>
    </row>
    <row r="9" spans="1:27" ht="15.75" x14ac:dyDescent="0.25">
      <c r="A9" s="82">
        <f>список!A7</f>
        <v>6</v>
      </c>
      <c r="B9" s="91" t="str">
        <f>IF(список!B7="","",список!B7)</f>
        <v/>
      </c>
      <c r="C9" s="91">
        <f>IF(список!C7="","",список!C7)</f>
        <v>0</v>
      </c>
      <c r="D9" s="83"/>
      <c r="E9" s="83"/>
      <c r="F9" s="83"/>
      <c r="G9" s="83"/>
      <c r="H9" s="83"/>
      <c r="I9" s="83"/>
      <c r="J9" s="83"/>
      <c r="K9" s="83"/>
      <c r="L9" s="83"/>
      <c r="M9" s="83"/>
      <c r="N9" s="83"/>
      <c r="O9" s="83"/>
      <c r="P9" s="83"/>
      <c r="Q9" s="228"/>
      <c r="R9" s="244" t="str">
        <f t="shared" si="0"/>
        <v/>
      </c>
      <c r="S9" s="245" t="str">
        <f t="shared" si="1"/>
        <v/>
      </c>
      <c r="T9" s="193"/>
      <c r="U9" s="193"/>
      <c r="V9" s="193"/>
      <c r="W9" s="237"/>
      <c r="X9" s="244" t="str">
        <f t="shared" si="2"/>
        <v/>
      </c>
      <c r="Y9" s="245" t="str">
        <f t="shared" si="3"/>
        <v/>
      </c>
      <c r="Z9" s="250"/>
      <c r="AA9" s="92"/>
    </row>
    <row r="10" spans="1:27" ht="15.75" x14ac:dyDescent="0.2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228"/>
      <c r="R10" s="244" t="str">
        <f t="shared" si="0"/>
        <v/>
      </c>
      <c r="S10" s="245" t="str">
        <f t="shared" si="1"/>
        <v/>
      </c>
      <c r="T10" s="193"/>
      <c r="U10" s="193"/>
      <c r="V10" s="193"/>
      <c r="W10" s="237"/>
      <c r="X10" s="244" t="str">
        <f t="shared" si="2"/>
        <v/>
      </c>
      <c r="Y10" s="245" t="str">
        <f t="shared" si="3"/>
        <v/>
      </c>
      <c r="Z10" s="250"/>
      <c r="AA10" s="92"/>
    </row>
    <row r="11" spans="1:27" ht="15.75" x14ac:dyDescent="0.2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228"/>
      <c r="R11" s="244" t="str">
        <f t="shared" si="0"/>
        <v/>
      </c>
      <c r="S11" s="245" t="str">
        <f t="shared" si="1"/>
        <v/>
      </c>
      <c r="T11" s="193"/>
      <c r="U11" s="193"/>
      <c r="V11" s="193"/>
      <c r="W11" s="237"/>
      <c r="X11" s="244" t="str">
        <f t="shared" si="2"/>
        <v/>
      </c>
      <c r="Y11" s="245" t="str">
        <f t="shared" si="3"/>
        <v/>
      </c>
      <c r="Z11" s="250"/>
      <c r="AA11" s="92"/>
    </row>
    <row r="12" spans="1:27" ht="15.75" x14ac:dyDescent="0.2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228"/>
      <c r="R12" s="244" t="str">
        <f t="shared" si="0"/>
        <v/>
      </c>
      <c r="S12" s="245" t="str">
        <f t="shared" si="1"/>
        <v/>
      </c>
      <c r="T12" s="193"/>
      <c r="U12" s="193"/>
      <c r="V12" s="193"/>
      <c r="W12" s="237"/>
      <c r="X12" s="244" t="str">
        <f t="shared" si="2"/>
        <v/>
      </c>
      <c r="Y12" s="245" t="str">
        <f t="shared" si="3"/>
        <v/>
      </c>
      <c r="Z12" s="250"/>
      <c r="AA12" s="92"/>
    </row>
    <row r="13" spans="1:27" ht="15.75" x14ac:dyDescent="0.2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228"/>
      <c r="R13" s="244" t="str">
        <f t="shared" si="0"/>
        <v/>
      </c>
      <c r="S13" s="245" t="str">
        <f t="shared" si="1"/>
        <v/>
      </c>
      <c r="T13" s="193"/>
      <c r="U13" s="193"/>
      <c r="V13" s="193"/>
      <c r="W13" s="237"/>
      <c r="X13" s="244" t="str">
        <f t="shared" si="2"/>
        <v/>
      </c>
      <c r="Y13" s="245" t="str">
        <f t="shared" si="3"/>
        <v/>
      </c>
      <c r="Z13" s="250"/>
      <c r="AA13" s="92"/>
    </row>
    <row r="14" spans="1:27" ht="15.75" x14ac:dyDescent="0.2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228"/>
      <c r="R14" s="244" t="str">
        <f t="shared" si="0"/>
        <v/>
      </c>
      <c r="S14" s="245" t="str">
        <f t="shared" si="1"/>
        <v/>
      </c>
      <c r="T14" s="193"/>
      <c r="U14" s="193"/>
      <c r="V14" s="193"/>
      <c r="W14" s="237"/>
      <c r="X14" s="244" t="str">
        <f t="shared" si="2"/>
        <v/>
      </c>
      <c r="Y14" s="245" t="str">
        <f t="shared" si="3"/>
        <v/>
      </c>
      <c r="Z14" s="250"/>
      <c r="AA14" s="92"/>
    </row>
    <row r="15" spans="1:27" ht="15.75" x14ac:dyDescent="0.2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228"/>
      <c r="R15" s="244" t="str">
        <f t="shared" si="0"/>
        <v/>
      </c>
      <c r="S15" s="245" t="str">
        <f t="shared" si="1"/>
        <v/>
      </c>
      <c r="T15" s="193"/>
      <c r="U15" s="193"/>
      <c r="V15" s="193"/>
      <c r="W15" s="237"/>
      <c r="X15" s="244" t="str">
        <f t="shared" si="2"/>
        <v/>
      </c>
      <c r="Y15" s="245" t="str">
        <f t="shared" si="3"/>
        <v/>
      </c>
      <c r="Z15" s="250"/>
      <c r="AA15" s="92"/>
    </row>
    <row r="16" spans="1:27" ht="15.75" x14ac:dyDescent="0.2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228"/>
      <c r="R16" s="244" t="str">
        <f t="shared" si="0"/>
        <v/>
      </c>
      <c r="S16" s="245" t="str">
        <f t="shared" si="1"/>
        <v/>
      </c>
      <c r="T16" s="193"/>
      <c r="U16" s="193"/>
      <c r="V16" s="193"/>
      <c r="W16" s="237"/>
      <c r="X16" s="244" t="str">
        <f t="shared" si="2"/>
        <v/>
      </c>
      <c r="Y16" s="245" t="str">
        <f t="shared" si="3"/>
        <v/>
      </c>
      <c r="Z16" s="250"/>
      <c r="AA16" s="92"/>
    </row>
    <row r="17" spans="1:27" ht="15.75" x14ac:dyDescent="0.2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228"/>
      <c r="R17" s="244" t="str">
        <f t="shared" si="0"/>
        <v/>
      </c>
      <c r="S17" s="245" t="str">
        <f t="shared" si="1"/>
        <v/>
      </c>
      <c r="T17" s="193"/>
      <c r="U17" s="193"/>
      <c r="V17" s="193"/>
      <c r="W17" s="237"/>
      <c r="X17" s="244" t="str">
        <f t="shared" si="2"/>
        <v/>
      </c>
      <c r="Y17" s="245" t="str">
        <f t="shared" si="3"/>
        <v/>
      </c>
      <c r="Z17" s="250"/>
      <c r="AA17" s="92"/>
    </row>
    <row r="18" spans="1:27" ht="15.75" x14ac:dyDescent="0.2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228"/>
      <c r="R18" s="244" t="str">
        <f t="shared" si="0"/>
        <v/>
      </c>
      <c r="S18" s="245" t="str">
        <f t="shared" si="1"/>
        <v/>
      </c>
      <c r="T18" s="193"/>
      <c r="U18" s="193"/>
      <c r="V18" s="193"/>
      <c r="W18" s="237"/>
      <c r="X18" s="244" t="str">
        <f t="shared" si="2"/>
        <v/>
      </c>
      <c r="Y18" s="245" t="str">
        <f t="shared" si="3"/>
        <v/>
      </c>
      <c r="Z18" s="250"/>
      <c r="AA18" s="92"/>
    </row>
    <row r="19" spans="1:27" ht="15.75" x14ac:dyDescent="0.2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228"/>
      <c r="R19" s="244" t="str">
        <f t="shared" si="0"/>
        <v/>
      </c>
      <c r="S19" s="245" t="str">
        <f t="shared" si="1"/>
        <v/>
      </c>
      <c r="T19" s="193"/>
      <c r="U19" s="193"/>
      <c r="V19" s="193"/>
      <c r="W19" s="237"/>
      <c r="X19" s="244" t="str">
        <f t="shared" si="2"/>
        <v/>
      </c>
      <c r="Y19" s="245" t="str">
        <f t="shared" si="3"/>
        <v/>
      </c>
      <c r="Z19" s="250"/>
      <c r="AA19" s="92"/>
    </row>
    <row r="20" spans="1:27" ht="15.75" x14ac:dyDescent="0.2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228"/>
      <c r="R20" s="244" t="str">
        <f t="shared" si="0"/>
        <v/>
      </c>
      <c r="S20" s="245" t="str">
        <f t="shared" si="1"/>
        <v/>
      </c>
      <c r="T20" s="193"/>
      <c r="U20" s="193"/>
      <c r="V20" s="193"/>
      <c r="W20" s="237"/>
      <c r="X20" s="244" t="str">
        <f t="shared" si="2"/>
        <v/>
      </c>
      <c r="Y20" s="245" t="str">
        <f t="shared" si="3"/>
        <v/>
      </c>
      <c r="Z20" s="250"/>
      <c r="AA20" s="92"/>
    </row>
    <row r="21" spans="1:27" ht="15.75" x14ac:dyDescent="0.2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228"/>
      <c r="R21" s="244" t="str">
        <f t="shared" si="0"/>
        <v/>
      </c>
      <c r="S21" s="245" t="str">
        <f t="shared" si="1"/>
        <v/>
      </c>
      <c r="T21" s="193"/>
      <c r="U21" s="193"/>
      <c r="V21" s="193"/>
      <c r="W21" s="237"/>
      <c r="X21" s="244" t="str">
        <f t="shared" si="2"/>
        <v/>
      </c>
      <c r="Y21" s="245" t="str">
        <f t="shared" si="3"/>
        <v/>
      </c>
      <c r="Z21" s="250"/>
      <c r="AA21" s="92"/>
    </row>
    <row r="22" spans="1:27" ht="15.75" x14ac:dyDescent="0.2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228"/>
      <c r="R22" s="244" t="str">
        <f t="shared" si="0"/>
        <v/>
      </c>
      <c r="S22" s="245" t="str">
        <f t="shared" si="1"/>
        <v/>
      </c>
      <c r="T22" s="193"/>
      <c r="U22" s="193"/>
      <c r="V22" s="193"/>
      <c r="W22" s="237"/>
      <c r="X22" s="244" t="str">
        <f t="shared" si="2"/>
        <v/>
      </c>
      <c r="Y22" s="245" t="str">
        <f t="shared" si="3"/>
        <v/>
      </c>
      <c r="Z22" s="250"/>
      <c r="AA22" s="92"/>
    </row>
    <row r="23" spans="1:27" ht="15.75" x14ac:dyDescent="0.2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228"/>
      <c r="R23" s="244" t="str">
        <f t="shared" si="0"/>
        <v/>
      </c>
      <c r="S23" s="245" t="str">
        <f t="shared" si="1"/>
        <v/>
      </c>
      <c r="T23" s="193"/>
      <c r="U23" s="193"/>
      <c r="V23" s="193"/>
      <c r="W23" s="237"/>
      <c r="X23" s="244" t="str">
        <f t="shared" si="2"/>
        <v/>
      </c>
      <c r="Y23" s="245" t="str">
        <f t="shared" si="3"/>
        <v/>
      </c>
      <c r="Z23" s="250"/>
      <c r="AA23" s="92"/>
    </row>
    <row r="24" spans="1:27" ht="15.75" x14ac:dyDescent="0.2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228"/>
      <c r="R24" s="244" t="str">
        <f t="shared" si="0"/>
        <v/>
      </c>
      <c r="S24" s="245" t="str">
        <f t="shared" si="1"/>
        <v/>
      </c>
      <c r="T24" s="193"/>
      <c r="U24" s="193"/>
      <c r="V24" s="193"/>
      <c r="W24" s="237"/>
      <c r="X24" s="244" t="str">
        <f t="shared" si="2"/>
        <v/>
      </c>
      <c r="Y24" s="245" t="str">
        <f t="shared" si="3"/>
        <v/>
      </c>
      <c r="Z24" s="250"/>
      <c r="AA24" s="92"/>
    </row>
    <row r="25" spans="1:27" ht="15.75" x14ac:dyDescent="0.2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228"/>
      <c r="R25" s="244" t="str">
        <f t="shared" si="0"/>
        <v/>
      </c>
      <c r="S25" s="245" t="str">
        <f t="shared" si="1"/>
        <v/>
      </c>
      <c r="T25" s="193"/>
      <c r="U25" s="193"/>
      <c r="V25" s="193"/>
      <c r="W25" s="237"/>
      <c r="X25" s="244" t="str">
        <f t="shared" si="2"/>
        <v/>
      </c>
      <c r="Y25" s="245" t="str">
        <f t="shared" si="3"/>
        <v/>
      </c>
      <c r="Z25" s="250"/>
      <c r="AA25" s="92"/>
    </row>
    <row r="26" spans="1:27" ht="15.75" x14ac:dyDescent="0.2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228"/>
      <c r="R26" s="244" t="str">
        <f t="shared" si="0"/>
        <v/>
      </c>
      <c r="S26" s="245" t="str">
        <f t="shared" si="1"/>
        <v/>
      </c>
      <c r="T26" s="193"/>
      <c r="U26" s="193"/>
      <c r="V26" s="193"/>
      <c r="W26" s="237"/>
      <c r="X26" s="244" t="str">
        <f t="shared" si="2"/>
        <v/>
      </c>
      <c r="Y26" s="245" t="str">
        <f t="shared" si="3"/>
        <v/>
      </c>
      <c r="Z26" s="250"/>
      <c r="AA26" s="92"/>
    </row>
    <row r="27" spans="1:27" ht="15.75" x14ac:dyDescent="0.2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228"/>
      <c r="R27" s="244" t="str">
        <f t="shared" si="0"/>
        <v/>
      </c>
      <c r="S27" s="245" t="str">
        <f t="shared" si="1"/>
        <v/>
      </c>
      <c r="T27" s="193"/>
      <c r="U27" s="193"/>
      <c r="V27" s="193"/>
      <c r="W27" s="237"/>
      <c r="X27" s="244" t="str">
        <f t="shared" si="2"/>
        <v/>
      </c>
      <c r="Y27" s="245" t="str">
        <f t="shared" si="3"/>
        <v/>
      </c>
      <c r="Z27" s="250"/>
      <c r="AA27" s="92"/>
    </row>
    <row r="28" spans="1:27" ht="15.75" x14ac:dyDescent="0.2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228"/>
      <c r="R28" s="244" t="str">
        <f t="shared" si="0"/>
        <v/>
      </c>
      <c r="S28" s="245" t="str">
        <f t="shared" si="1"/>
        <v/>
      </c>
      <c r="T28" s="193"/>
      <c r="U28" s="193"/>
      <c r="V28" s="193"/>
      <c r="W28" s="237"/>
      <c r="X28" s="244" t="str">
        <f t="shared" si="2"/>
        <v/>
      </c>
      <c r="Y28" s="245" t="str">
        <f t="shared" si="3"/>
        <v/>
      </c>
      <c r="Z28" s="250"/>
      <c r="AA28" s="92"/>
    </row>
    <row r="29" spans="1:27" ht="15.75" x14ac:dyDescent="0.2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228"/>
      <c r="R29" s="244" t="str">
        <f t="shared" si="0"/>
        <v/>
      </c>
      <c r="S29" s="245" t="str">
        <f t="shared" si="1"/>
        <v/>
      </c>
      <c r="T29" s="193"/>
      <c r="U29" s="193"/>
      <c r="V29" s="193"/>
      <c r="W29" s="237"/>
      <c r="X29" s="244" t="str">
        <f t="shared" si="2"/>
        <v/>
      </c>
      <c r="Y29" s="245" t="str">
        <f t="shared" si="3"/>
        <v/>
      </c>
      <c r="Z29" s="250"/>
      <c r="AA29" s="92"/>
    </row>
    <row r="30" spans="1:27" ht="15.75" x14ac:dyDescent="0.2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228"/>
      <c r="R30" s="244" t="str">
        <f t="shared" si="0"/>
        <v/>
      </c>
      <c r="S30" s="245" t="str">
        <f t="shared" si="1"/>
        <v/>
      </c>
      <c r="T30" s="193"/>
      <c r="U30" s="193"/>
      <c r="V30" s="193"/>
      <c r="W30" s="237"/>
      <c r="X30" s="244" t="str">
        <f t="shared" si="2"/>
        <v/>
      </c>
      <c r="Y30" s="245" t="str">
        <f t="shared" si="3"/>
        <v/>
      </c>
      <c r="Z30" s="250"/>
      <c r="AA30" s="92"/>
    </row>
    <row r="31" spans="1:27" ht="15.75" x14ac:dyDescent="0.2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228"/>
      <c r="R31" s="244" t="str">
        <f t="shared" si="0"/>
        <v/>
      </c>
      <c r="S31" s="245" t="str">
        <f t="shared" si="1"/>
        <v/>
      </c>
      <c r="T31" s="193"/>
      <c r="U31" s="193"/>
      <c r="V31" s="193"/>
      <c r="W31" s="237"/>
      <c r="X31" s="244" t="str">
        <f t="shared" si="2"/>
        <v/>
      </c>
      <c r="Y31" s="245" t="str">
        <f t="shared" si="3"/>
        <v/>
      </c>
      <c r="Z31" s="250"/>
      <c r="AA31" s="92"/>
    </row>
    <row r="32" spans="1:27" ht="15.75" x14ac:dyDescent="0.2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228"/>
      <c r="R32" s="244" t="str">
        <f t="shared" si="0"/>
        <v/>
      </c>
      <c r="S32" s="245" t="str">
        <f t="shared" si="1"/>
        <v/>
      </c>
      <c r="T32" s="193"/>
      <c r="U32" s="193"/>
      <c r="V32" s="193"/>
      <c r="W32" s="237"/>
      <c r="X32" s="244" t="str">
        <f t="shared" si="2"/>
        <v/>
      </c>
      <c r="Y32" s="245" t="str">
        <f t="shared" si="3"/>
        <v/>
      </c>
      <c r="Z32" s="250"/>
      <c r="AA32" s="92"/>
    </row>
    <row r="33" spans="1:27" ht="15.75" x14ac:dyDescent="0.2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228"/>
      <c r="R33" s="244" t="str">
        <f t="shared" si="0"/>
        <v/>
      </c>
      <c r="S33" s="245" t="str">
        <f t="shared" si="1"/>
        <v/>
      </c>
      <c r="T33" s="193"/>
      <c r="U33" s="193"/>
      <c r="V33" s="193"/>
      <c r="W33" s="237"/>
      <c r="X33" s="244" t="str">
        <f t="shared" si="2"/>
        <v/>
      </c>
      <c r="Y33" s="245" t="str">
        <f t="shared" si="3"/>
        <v/>
      </c>
      <c r="Z33" s="250"/>
      <c r="AA33" s="92"/>
    </row>
    <row r="34" spans="1:27" ht="15.75" x14ac:dyDescent="0.2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228"/>
      <c r="R34" s="244" t="str">
        <f t="shared" si="0"/>
        <v/>
      </c>
      <c r="S34" s="245" t="str">
        <f t="shared" si="1"/>
        <v/>
      </c>
      <c r="T34" s="193"/>
      <c r="U34" s="193"/>
      <c r="V34" s="193"/>
      <c r="W34" s="237"/>
      <c r="X34" s="244" t="str">
        <f t="shared" si="2"/>
        <v/>
      </c>
      <c r="Y34" s="245" t="str">
        <f t="shared" si="3"/>
        <v/>
      </c>
      <c r="Z34" s="250"/>
      <c r="AA34" s="92"/>
    </row>
    <row r="35" spans="1:27" ht="15.75" x14ac:dyDescent="0.2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228"/>
      <c r="R35" s="244" t="str">
        <f t="shared" si="0"/>
        <v/>
      </c>
      <c r="S35" s="245" t="str">
        <f t="shared" si="1"/>
        <v/>
      </c>
      <c r="T35" s="193"/>
      <c r="U35" s="193"/>
      <c r="V35" s="193"/>
      <c r="W35" s="237"/>
      <c r="X35" s="244" t="str">
        <f t="shared" si="2"/>
        <v/>
      </c>
      <c r="Y35" s="245" t="str">
        <f t="shared" si="3"/>
        <v/>
      </c>
      <c r="Z35" s="250"/>
      <c r="AA35" s="92"/>
    </row>
    <row r="36" spans="1:27" ht="15.75" x14ac:dyDescent="0.2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228"/>
      <c r="R36" s="244" t="str">
        <f t="shared" si="0"/>
        <v/>
      </c>
      <c r="S36" s="245" t="str">
        <f t="shared" si="1"/>
        <v/>
      </c>
      <c r="T36" s="193"/>
      <c r="U36" s="193"/>
      <c r="V36" s="193"/>
      <c r="W36" s="237"/>
      <c r="X36" s="244" t="str">
        <f t="shared" si="2"/>
        <v/>
      </c>
      <c r="Y36" s="245" t="str">
        <f t="shared" si="3"/>
        <v/>
      </c>
      <c r="Z36" s="250"/>
      <c r="AA36" s="92"/>
    </row>
    <row r="37" spans="1:27" ht="15.75" x14ac:dyDescent="0.2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9"/>
      <c r="R37" s="244" t="str">
        <f t="shared" si="0"/>
        <v/>
      </c>
      <c r="S37" s="245" t="str">
        <f t="shared" si="1"/>
        <v/>
      </c>
      <c r="T37" s="231"/>
      <c r="U37" s="84"/>
      <c r="V37" s="84"/>
      <c r="W37" s="229"/>
      <c r="X37" s="244" t="str">
        <f t="shared" si="2"/>
        <v/>
      </c>
      <c r="Y37" s="245" t="str">
        <f t="shared" si="3"/>
        <v/>
      </c>
      <c r="Z37" s="250"/>
      <c r="AA37" s="92"/>
    </row>
    <row r="38" spans="1:27" ht="15.75"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9"/>
      <c r="R38" s="279" t="str">
        <f t="shared" si="0"/>
        <v/>
      </c>
      <c r="S38" s="280" t="str">
        <f t="shared" si="1"/>
        <v/>
      </c>
      <c r="T38" s="231"/>
      <c r="U38" s="84"/>
      <c r="V38" s="84"/>
      <c r="W38" s="229"/>
      <c r="X38" s="279" t="str">
        <f t="shared" si="2"/>
        <v/>
      </c>
      <c r="Y38" s="280" t="str">
        <f t="shared" si="3"/>
        <v/>
      </c>
      <c r="Z38" s="116"/>
    </row>
    <row r="39" spans="1:27" x14ac:dyDescent="0.25">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7"/>
  <sheetViews>
    <sheetView topLeftCell="A21" zoomScale="70" zoomScaleNormal="70" workbookViewId="0">
      <selection activeCell="C39" sqref="C39"/>
    </sheetView>
  </sheetViews>
  <sheetFormatPr defaultColWidth="9.140625" defaultRowHeight="15" x14ac:dyDescent="0.2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x14ac:dyDescent="0.3">
      <c r="A1" s="336" t="s">
        <v>118</v>
      </c>
      <c r="B1" s="336"/>
      <c r="C1" s="336"/>
      <c r="D1" s="336"/>
      <c r="E1" s="336"/>
      <c r="F1" s="336"/>
      <c r="G1" s="336"/>
      <c r="H1" s="336"/>
      <c r="I1" s="336"/>
      <c r="J1" s="336"/>
      <c r="K1" s="336"/>
      <c r="L1" s="336"/>
      <c r="M1" s="336"/>
      <c r="N1" s="336"/>
      <c r="O1" s="336"/>
      <c r="P1" s="336"/>
      <c r="Q1" s="336"/>
      <c r="R1" s="353"/>
      <c r="S1" s="353"/>
      <c r="T1" s="353"/>
      <c r="U1" s="353"/>
      <c r="V1" s="353"/>
      <c r="W1" s="353"/>
      <c r="X1" s="353"/>
      <c r="Y1" s="353"/>
      <c r="Z1" s="353"/>
      <c r="AA1" s="353"/>
      <c r="AB1" s="353"/>
      <c r="AC1" s="353"/>
    </row>
    <row r="2" spans="1:55" ht="43.5" customHeight="1" thickBot="1" x14ac:dyDescent="0.3">
      <c r="A2" s="429" t="str">
        <f>список!A1</f>
        <v>№</v>
      </c>
      <c r="B2" s="429" t="str">
        <f>список!B1</f>
        <v>Фамилия, имя воспитанника</v>
      </c>
      <c r="C2" s="429" t="str">
        <f>список!C1</f>
        <v xml:space="preserve">дата </v>
      </c>
      <c r="D2" s="434" t="s">
        <v>119</v>
      </c>
      <c r="E2" s="435"/>
      <c r="F2" s="435"/>
      <c r="G2" s="436"/>
      <c r="H2" s="437" t="s">
        <v>125</v>
      </c>
      <c r="I2" s="438"/>
      <c r="J2" s="438"/>
      <c r="K2" s="438"/>
      <c r="L2" s="438"/>
      <c r="M2" s="439"/>
      <c r="N2" s="440" t="s">
        <v>133</v>
      </c>
      <c r="O2" s="441"/>
      <c r="P2" s="441"/>
      <c r="Q2" s="442"/>
      <c r="R2" s="443" t="s">
        <v>136</v>
      </c>
      <c r="S2" s="444"/>
      <c r="T2" s="445"/>
      <c r="U2" s="443" t="s">
        <v>138</v>
      </c>
      <c r="V2" s="444"/>
      <c r="W2" s="446"/>
      <c r="X2" s="101"/>
      <c r="Y2" s="101"/>
      <c r="Z2" s="431"/>
      <c r="AA2" s="432"/>
      <c r="AB2" s="432"/>
      <c r="AC2" s="432"/>
      <c r="AD2" s="432"/>
      <c r="AE2" s="433"/>
      <c r="AF2" s="101"/>
      <c r="AG2" s="101"/>
      <c r="AH2" s="101"/>
      <c r="AI2" s="101"/>
      <c r="AJ2" s="101"/>
      <c r="AK2" s="101"/>
      <c r="AL2" s="101"/>
      <c r="AM2" s="101"/>
      <c r="AN2" s="102"/>
      <c r="AO2" s="102"/>
      <c r="AP2" s="431"/>
      <c r="AQ2" s="432"/>
      <c r="AR2" s="432"/>
      <c r="AS2" s="432"/>
      <c r="AT2" s="432"/>
      <c r="AU2" s="432"/>
      <c r="AV2" s="432"/>
      <c r="AW2" s="432"/>
      <c r="AX2" s="432"/>
      <c r="AY2" s="432"/>
      <c r="AZ2" s="432"/>
      <c r="BA2" s="432"/>
    </row>
    <row r="3" spans="1:55" ht="197.25" customHeight="1" thickBot="1" x14ac:dyDescent="0.3">
      <c r="A3" s="430"/>
      <c r="B3" s="430"/>
      <c r="C3" s="430"/>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x14ac:dyDescent="0.2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x14ac:dyDescent="0.2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x14ac:dyDescent="0.2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x14ac:dyDescent="0.2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x14ac:dyDescent="0.2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x14ac:dyDescent="0.2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x14ac:dyDescent="0.2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x14ac:dyDescent="0.2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x14ac:dyDescent="0.2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x14ac:dyDescent="0.2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x14ac:dyDescent="0.2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x14ac:dyDescent="0.2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x14ac:dyDescent="0.2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x14ac:dyDescent="0.25">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x14ac:dyDescent="0.25">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x14ac:dyDescent="0.25">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x14ac:dyDescent="0.25">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x14ac:dyDescent="0.25">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x14ac:dyDescent="0.25">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x14ac:dyDescent="0.25">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x14ac:dyDescent="0.25">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x14ac:dyDescent="0.25">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x14ac:dyDescent="0.25">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x14ac:dyDescent="0.25">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x14ac:dyDescent="0.25">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x14ac:dyDescent="0.25">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x14ac:dyDescent="0.25">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x14ac:dyDescent="0.25">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x14ac:dyDescent="0.25">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x14ac:dyDescent="0.25">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x14ac:dyDescent="0.25">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x14ac:dyDescent="0.25">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x14ac:dyDescent="0.25">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x14ac:dyDescent="0.25">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x14ac:dyDescent="0.25">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x14ac:dyDescent="0.25">
      <c r="A39" s="95"/>
      <c r="B39" s="197" t="s">
        <v>315</v>
      </c>
      <c r="C39" s="203"/>
      <c r="D39" s="89"/>
      <c r="F39" s="86"/>
      <c r="G39" s="179"/>
      <c r="H39" s="149"/>
      <c r="I39" s="85"/>
      <c r="J39" s="85"/>
      <c r="K39" s="85"/>
      <c r="L39" s="107"/>
      <c r="M39" s="173"/>
      <c r="N39" s="116"/>
      <c r="O39" s="110"/>
      <c r="P39" s="86"/>
      <c r="Q39" s="179"/>
      <c r="R39" s="116"/>
      <c r="S39" s="86"/>
      <c r="T39" s="179"/>
      <c r="U39" s="116"/>
      <c r="V39" s="86"/>
      <c r="W39" s="179"/>
      <c r="X39" s="116"/>
    </row>
    <row r="40" spans="1:24" x14ac:dyDescent="0.25">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x14ac:dyDescent="0.25">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x14ac:dyDescent="0.3">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x14ac:dyDescent="0.25">
      <c r="F43" s="200"/>
      <c r="G43" s="198"/>
      <c r="H43" s="155"/>
      <c r="L43" s="200"/>
      <c r="M43" s="199"/>
      <c r="N43" s="155"/>
      <c r="P43" s="200"/>
      <c r="Q43" s="198"/>
      <c r="R43" s="155"/>
      <c r="S43" s="200"/>
      <c r="T43" s="199"/>
      <c r="U43" s="155"/>
      <c r="V43" s="200"/>
      <c r="W43" s="198"/>
      <c r="X43" s="155"/>
    </row>
    <row r="44" spans="1:24" x14ac:dyDescent="0.25">
      <c r="C44" s="201" t="s">
        <v>278</v>
      </c>
      <c r="G44" s="202" t="e">
        <f>G40/$C$39</f>
        <v>#DIV/0!</v>
      </c>
      <c r="H44" s="202"/>
      <c r="I44" s="202"/>
      <c r="J44" s="202"/>
      <c r="K44" s="202"/>
      <c r="L44" s="202"/>
      <c r="M44" s="202" t="e">
        <f t="shared" ref="M44:W46" si="18">M40/$C$39</f>
        <v>#DIV/0!</v>
      </c>
      <c r="N44" s="202"/>
      <c r="O44" s="202"/>
      <c r="P44" s="202"/>
      <c r="Q44" s="202" t="e">
        <f t="shared" si="18"/>
        <v>#DIV/0!</v>
      </c>
      <c r="R44" s="202"/>
      <c r="S44" s="202"/>
      <c r="T44" s="202" t="e">
        <f t="shared" si="18"/>
        <v>#DIV/0!</v>
      </c>
      <c r="U44" s="202"/>
      <c r="V44" s="202"/>
      <c r="W44" s="202" t="e">
        <f t="shared" si="18"/>
        <v>#DIV/0!</v>
      </c>
    </row>
    <row r="45" spans="1:24" x14ac:dyDescent="0.25">
      <c r="C45" s="201" t="s">
        <v>279</v>
      </c>
      <c r="G45" s="202" t="e">
        <f t="shared" ref="G45:T46" si="19">G41/$C$39</f>
        <v>#DIV/0!</v>
      </c>
      <c r="H45" s="202"/>
      <c r="I45" s="202"/>
      <c r="J45" s="202"/>
      <c r="K45" s="202"/>
      <c r="L45" s="202"/>
      <c r="M45" s="202" t="e">
        <f t="shared" si="19"/>
        <v>#DIV/0!</v>
      </c>
      <c r="N45" s="202"/>
      <c r="O45" s="202"/>
      <c r="P45" s="202"/>
      <c r="Q45" s="202" t="e">
        <f t="shared" si="19"/>
        <v>#DIV/0!</v>
      </c>
      <c r="R45" s="202"/>
      <c r="S45" s="202"/>
      <c r="T45" s="202" t="e">
        <f t="shared" si="19"/>
        <v>#DIV/0!</v>
      </c>
      <c r="U45" s="202"/>
      <c r="V45" s="202"/>
      <c r="W45" s="202" t="e">
        <f t="shared" si="18"/>
        <v>#DIV/0!</v>
      </c>
    </row>
    <row r="46" spans="1:24" x14ac:dyDescent="0.25">
      <c r="C46" s="201" t="s">
        <v>280</v>
      </c>
      <c r="G46" s="202" t="e">
        <f t="shared" si="19"/>
        <v>#DIV/0!</v>
      </c>
      <c r="H46" s="202"/>
      <c r="I46" s="202"/>
      <c r="J46" s="202"/>
      <c r="K46" s="202"/>
      <c r="L46" s="202"/>
      <c r="M46" s="202" t="e">
        <f t="shared" si="19"/>
        <v>#DIV/0!</v>
      </c>
      <c r="N46" s="202"/>
      <c r="O46" s="202"/>
      <c r="P46" s="202"/>
      <c r="Q46" s="202" t="e">
        <f t="shared" si="19"/>
        <v>#DIV/0!</v>
      </c>
      <c r="R46" s="202"/>
      <c r="S46" s="202"/>
      <c r="T46" s="202" t="e">
        <f t="shared" si="19"/>
        <v>#DIV/0!</v>
      </c>
      <c r="U46" s="202"/>
      <c r="V46" s="202"/>
      <c r="W46" s="202" t="e">
        <f t="shared" si="18"/>
        <v>#DIV/0!</v>
      </c>
    </row>
    <row r="47" spans="1:24" s="85" customFormat="1" x14ac:dyDescent="0.25"/>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view="pageBreakPreview" zoomScale="70" zoomScaleSheetLayoutView="70" workbookViewId="0">
      <selection activeCell="H3" sqref="H3"/>
    </sheetView>
  </sheetViews>
  <sheetFormatPr defaultColWidth="9.140625" defaultRowHeight="15" x14ac:dyDescent="0.2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x14ac:dyDescent="0.25">
      <c r="A1" s="469"/>
      <c r="B1" s="469"/>
      <c r="C1" s="469"/>
      <c r="D1" s="469"/>
      <c r="E1" s="469"/>
      <c r="F1" s="469"/>
      <c r="G1" s="469"/>
      <c r="H1" s="469"/>
      <c r="I1" s="115"/>
      <c r="J1" s="116"/>
    </row>
    <row r="2" spans="1:21" ht="29.25" customHeight="1" x14ac:dyDescent="0.25">
      <c r="A2" s="115"/>
      <c r="B2" s="479" t="s">
        <v>164</v>
      </c>
      <c r="C2" s="479"/>
      <c r="D2" s="479"/>
      <c r="E2" s="479"/>
      <c r="F2" s="479"/>
      <c r="G2" s="117"/>
      <c r="H2" s="124">
        <v>1</v>
      </c>
      <c r="I2" s="119"/>
      <c r="J2" s="116"/>
      <c r="P2" s="353"/>
      <c r="Q2" s="353"/>
      <c r="R2" s="353"/>
      <c r="S2" s="353"/>
      <c r="T2" s="353"/>
      <c r="U2" s="353"/>
    </row>
    <row r="3" spans="1:21" ht="24.75" customHeight="1" x14ac:dyDescent="0.25">
      <c r="A3" s="117"/>
      <c r="B3" s="117"/>
      <c r="C3" s="480">
        <f>INDEX(список!B2:B36,H2,1)</f>
        <v>0</v>
      </c>
      <c r="D3" s="480"/>
      <c r="E3" s="480"/>
      <c r="F3" s="480"/>
      <c r="G3" s="117"/>
      <c r="H3" s="118"/>
      <c r="I3" s="119"/>
      <c r="J3" s="116"/>
      <c r="P3" s="111"/>
      <c r="Q3" s="111"/>
      <c r="R3" s="111"/>
      <c r="S3" s="111"/>
      <c r="T3" s="111"/>
      <c r="U3" s="111"/>
    </row>
    <row r="4" spans="1:21" ht="18.75" x14ac:dyDescent="0.3">
      <c r="A4" s="301"/>
      <c r="B4" s="301"/>
      <c r="C4" s="489" t="str">
        <f>INDEX(список!D2:D36,H2)</f>
        <v>подготовительная группа</v>
      </c>
      <c r="D4" s="489"/>
      <c r="E4" s="489"/>
      <c r="F4" s="489"/>
      <c r="G4" s="301"/>
      <c r="H4" s="301"/>
      <c r="I4" s="120"/>
      <c r="J4" s="116"/>
      <c r="P4" s="20"/>
      <c r="Q4" s="20"/>
      <c r="R4" s="20"/>
      <c r="S4" s="20"/>
      <c r="T4" s="21"/>
      <c r="U4" s="21"/>
    </row>
    <row r="5" spans="1:21" s="156" customFormat="1" ht="19.5" customHeight="1" x14ac:dyDescent="0.3">
      <c r="A5" s="122"/>
      <c r="B5" s="122"/>
      <c r="C5" s="477">
        <f>список!C2</f>
        <v>0</v>
      </c>
      <c r="D5" s="477"/>
      <c r="E5" s="477"/>
      <c r="F5" s="121"/>
      <c r="G5" s="122"/>
      <c r="H5" s="122"/>
      <c r="I5" s="120"/>
      <c r="J5" s="155"/>
      <c r="P5" s="157"/>
      <c r="Q5" s="158"/>
      <c r="R5" s="157"/>
      <c r="S5" s="158"/>
      <c r="T5" s="158"/>
      <c r="U5" s="158"/>
    </row>
    <row r="6" spans="1:21" s="115" customFormat="1" ht="15.75" x14ac:dyDescent="0.25">
      <c r="A6" s="470" t="s">
        <v>153</v>
      </c>
      <c r="B6" s="470"/>
      <c r="C6" s="470"/>
      <c r="D6" s="307" t="e">
        <f>AVERAGE(D7:D9)</f>
        <v>#DIV/0!</v>
      </c>
      <c r="E6" s="473" t="e">
        <f>IF(D6="","",IF(D6&gt;1.5,"сформирован",IF(D6&lt;0.5,"не сформирован", "в стадии формирования")))</f>
        <v>#DIV/0!</v>
      </c>
      <c r="F6" s="473"/>
      <c r="G6" s="164"/>
      <c r="H6" s="164"/>
      <c r="I6" s="164"/>
      <c r="P6" s="154"/>
      <c r="Q6" s="154"/>
      <c r="R6" s="154"/>
      <c r="S6" s="78"/>
      <c r="T6" s="78"/>
      <c r="U6" s="78"/>
    </row>
    <row r="7" spans="1:21" s="115" customFormat="1" ht="48.75" customHeight="1" x14ac:dyDescent="0.25">
      <c r="A7" s="478" t="s">
        <v>154</v>
      </c>
      <c r="B7" s="478"/>
      <c r="C7" s="478"/>
      <c r="D7" s="302" t="str">
        <f>INDEX('Социально-коммуникативное разви'!AD5:AD39,H2)</f>
        <v/>
      </c>
      <c r="E7" s="449" t="str">
        <f>INDEX('Социально-коммуникативное разви'!AC5:AC39,H2,1)</f>
        <v/>
      </c>
      <c r="F7" s="450"/>
      <c r="G7" s="161"/>
      <c r="H7" s="161"/>
      <c r="I7" s="161"/>
      <c r="M7" s="78"/>
      <c r="N7" s="154"/>
      <c r="O7" s="154"/>
      <c r="P7" s="78"/>
      <c r="Q7" s="78"/>
      <c r="R7" s="78"/>
    </row>
    <row r="8" spans="1:21" s="115" customFormat="1" ht="23.25" customHeight="1" x14ac:dyDescent="0.25">
      <c r="A8" s="488" t="s">
        <v>155</v>
      </c>
      <c r="B8" s="488"/>
      <c r="C8" s="488"/>
      <c r="D8" s="302" t="str">
        <f>INDEX('Социально-коммуникативное разви'!AL5:AL39,H2,1)</f>
        <v/>
      </c>
      <c r="E8" s="449" t="str">
        <f>INDEX('Социально-коммуникативное разви'!AM5:AM39,H2,1)</f>
        <v/>
      </c>
      <c r="F8" s="450"/>
      <c r="G8" s="161"/>
      <c r="H8" s="161"/>
      <c r="I8" s="161"/>
      <c r="M8" s="154"/>
      <c r="N8" s="154"/>
      <c r="O8" s="154"/>
      <c r="P8" s="78"/>
      <c r="Q8" s="78"/>
      <c r="R8" s="78"/>
    </row>
    <row r="9" spans="1:21" s="115" customFormat="1" ht="39.75" customHeight="1" x14ac:dyDescent="0.25">
      <c r="A9" s="448" t="s">
        <v>156</v>
      </c>
      <c r="B9" s="448"/>
      <c r="C9" s="448"/>
      <c r="D9" s="302" t="str">
        <f>INDEX('Социально-коммуникативное разви'!BC5:BC39,H2,1)</f>
        <v/>
      </c>
      <c r="E9" s="449" t="str">
        <f>INDEX('Социально-коммуникативное разви'!BD5:BD39,H2,1)</f>
        <v/>
      </c>
      <c r="F9" s="450"/>
      <c r="G9" s="161"/>
      <c r="H9" s="161"/>
      <c r="I9" s="161"/>
      <c r="M9" s="154"/>
      <c r="N9" s="154"/>
      <c r="O9" s="154"/>
      <c r="P9" s="78"/>
      <c r="Q9" s="78"/>
      <c r="R9" s="78"/>
    </row>
    <row r="10" spans="1:21" s="115" customFormat="1" ht="33" customHeight="1" x14ac:dyDescent="0.25">
      <c r="A10" s="474" t="s">
        <v>157</v>
      </c>
      <c r="B10" s="474"/>
      <c r="C10" s="474"/>
      <c r="D10" s="308" t="e">
        <f>AVERAGE(D11:D15)</f>
        <v>#DIV/0!</v>
      </c>
      <c r="E10" s="475" t="e">
        <f>IF(D10="","",IF(D10&gt;1.5,"сформирован",IF(D10&lt;0.5,"не сформирован", "в стадии формирования")))</f>
        <v>#DIV/0!</v>
      </c>
      <c r="F10" s="476"/>
      <c r="G10" s="167"/>
      <c r="H10" s="164"/>
      <c r="I10" s="170"/>
    </row>
    <row r="11" spans="1:21" s="115" customFormat="1" ht="25.5" customHeight="1" x14ac:dyDescent="0.25">
      <c r="A11" s="447" t="s">
        <v>126</v>
      </c>
      <c r="B11" s="447"/>
      <c r="C11" s="447"/>
      <c r="D11" s="302" t="str">
        <f>INDEX('Познавательное развитие'!E5:E39,H2,1)</f>
        <v/>
      </c>
      <c r="E11" s="449" t="str">
        <f>INDEX('Познавательное развитие'!F5:F39,H2,1)</f>
        <v/>
      </c>
      <c r="F11" s="450"/>
      <c r="G11" s="121"/>
      <c r="H11" s="121"/>
      <c r="I11" s="121"/>
    </row>
    <row r="12" spans="1:21" s="115" customFormat="1" ht="24.75" customHeight="1" x14ac:dyDescent="0.25">
      <c r="A12" s="448" t="s">
        <v>142</v>
      </c>
      <c r="B12" s="448"/>
      <c r="C12" s="448"/>
      <c r="D12" s="302" t="str">
        <f>INDEX('Познавательное развитие'!K5:K39,H2,1)</f>
        <v/>
      </c>
      <c r="E12" s="449" t="str">
        <f>INDEX('Познавательное развитие'!L5:L39,H2,1)</f>
        <v/>
      </c>
      <c r="F12" s="450"/>
      <c r="G12" s="121"/>
      <c r="H12" s="121"/>
      <c r="I12" s="121"/>
    </row>
    <row r="13" spans="1:21" s="115" customFormat="1" ht="21" customHeight="1" x14ac:dyDescent="0.25">
      <c r="A13" s="448" t="str">
        <f>'сводная по группе'!J3</f>
        <v>Конструирование</v>
      </c>
      <c r="B13" s="448"/>
      <c r="C13" s="448"/>
      <c r="D13" s="303" t="str">
        <f>INDEX('Познавательное развитие'!R5:R39,H2,1)</f>
        <v/>
      </c>
      <c r="E13" s="449" t="str">
        <f>INDEX('Познавательное развитие'!S5:S39,H2,1)</f>
        <v/>
      </c>
      <c r="F13" s="450"/>
      <c r="G13" s="121"/>
      <c r="H13" s="121"/>
      <c r="I13" s="121"/>
    </row>
    <row r="14" spans="1:21" s="115" customFormat="1" ht="26.25" customHeight="1" x14ac:dyDescent="0.25">
      <c r="A14" s="447" t="s">
        <v>144</v>
      </c>
      <c r="B14" s="447"/>
      <c r="C14" s="447"/>
      <c r="D14" s="302" t="str">
        <f>INDEX('Познавательное развитие'!Z5:Z39,H2,1)</f>
        <v/>
      </c>
      <c r="E14" s="449" t="str">
        <f>INDEX('Познавательное развитие'!AA5:AA39,H2,1)</f>
        <v/>
      </c>
      <c r="F14" s="450"/>
      <c r="G14" s="121"/>
      <c r="H14" s="121"/>
      <c r="I14" s="121"/>
    </row>
    <row r="15" spans="1:21" s="115" customFormat="1" ht="24.75" customHeight="1" x14ac:dyDescent="0.25">
      <c r="A15" s="448" t="str">
        <f>'сводная по группе'!L3</f>
        <v>Развитие элементарных математических представлений</v>
      </c>
      <c r="B15" s="448"/>
      <c r="C15" s="448"/>
      <c r="D15" s="302" t="str">
        <f>INDEX('Познавательное развитие'!AM5:AM39,H2,1)</f>
        <v/>
      </c>
      <c r="E15" s="449" t="str">
        <f>INDEX('Познавательное развитие'!AN5:AN39,H2,1)</f>
        <v/>
      </c>
      <c r="F15" s="450"/>
      <c r="G15" s="121"/>
      <c r="H15" s="121"/>
      <c r="I15" s="121"/>
    </row>
    <row r="16" spans="1:21" s="115" customFormat="1" ht="20.25" customHeight="1" x14ac:dyDescent="0.3">
      <c r="A16" s="487" t="s">
        <v>158</v>
      </c>
      <c r="B16" s="487"/>
      <c r="C16" s="487"/>
      <c r="D16" s="309" t="e">
        <f>AVERAGE(D17:D19)</f>
        <v>#DIV/0!</v>
      </c>
      <c r="E16" s="467" t="e">
        <f>IF(D16="","",IF(D16&gt;1.5,"сформирован",IF(D16&lt;0.5,"не сформирован", "в стадии формирования")))</f>
        <v>#DIV/0!</v>
      </c>
      <c r="F16" s="468"/>
      <c r="G16" s="168"/>
      <c r="H16" s="164"/>
      <c r="I16" s="170"/>
    </row>
    <row r="17" spans="1:15" s="115" customFormat="1" ht="34.5" customHeight="1" x14ac:dyDescent="0.25">
      <c r="A17" s="448" t="s">
        <v>146</v>
      </c>
      <c r="B17" s="448"/>
      <c r="C17" s="448"/>
      <c r="D17" s="304" t="str">
        <f>INDEX('Художественно-эстетическое разв'!P5:P39,H2,1)</f>
        <v/>
      </c>
      <c r="E17" s="449" t="str">
        <f>INDEX('Художественно-эстетическое разв'!Q5:Q39,H2,1)</f>
        <v/>
      </c>
      <c r="F17" s="450"/>
      <c r="G17" s="162"/>
      <c r="H17" s="162"/>
      <c r="I17" s="162"/>
    </row>
    <row r="18" spans="1:15" s="115" customFormat="1" ht="35.25" customHeight="1" x14ac:dyDescent="0.25">
      <c r="A18" s="448" t="s">
        <v>159</v>
      </c>
      <c r="B18" s="448"/>
      <c r="C18" s="448"/>
      <c r="D18" s="304" t="str">
        <f>INDEX('Художественно-эстетическое разв'!AA5:AA39,H2,1)</f>
        <v/>
      </c>
      <c r="E18" s="449" t="str">
        <f>INDEX('Художественно-эстетическое разв'!AB5:AB39,H2,1)</f>
        <v/>
      </c>
      <c r="F18" s="450"/>
      <c r="G18" s="162"/>
      <c r="H18" s="162"/>
      <c r="I18" s="162"/>
    </row>
    <row r="19" spans="1:15" s="115" customFormat="1" ht="31.5" customHeight="1" x14ac:dyDescent="0.25">
      <c r="A19" s="448" t="s">
        <v>167</v>
      </c>
      <c r="B19" s="448"/>
      <c r="C19" s="448"/>
      <c r="D19" s="305" t="str">
        <f>INDEX('Художественно-эстетическое разв'!AF5:AF39,H2,1)</f>
        <v/>
      </c>
      <c r="E19" s="449" t="str">
        <f>INDEX('Художественно-эстетическое разв'!AG5:AG39,H2,1)</f>
        <v/>
      </c>
      <c r="F19" s="450"/>
      <c r="G19" s="162"/>
      <c r="H19" s="162"/>
      <c r="I19" s="162"/>
    </row>
    <row r="20" spans="1:15" s="115" customFormat="1" ht="23.25" customHeight="1" x14ac:dyDescent="0.25">
      <c r="A20" s="474" t="s">
        <v>160</v>
      </c>
      <c r="B20" s="474"/>
      <c r="C20" s="474"/>
      <c r="D20" s="308" t="e">
        <f>AVERAGE(D21:D22)</f>
        <v>#DIV/0!</v>
      </c>
      <c r="E20" s="460" t="e">
        <f>IF(D20="","",IF(D20&gt;1.5,"сформирован",IF(D20&lt;0.5,"не сформирован", "в стадии формирования")))</f>
        <v>#DIV/0!</v>
      </c>
      <c r="F20" s="461"/>
      <c r="G20" s="167"/>
      <c r="H20" s="167"/>
      <c r="I20" s="165"/>
    </row>
    <row r="21" spans="1:15" s="115" customFormat="1" ht="25.5" customHeight="1" x14ac:dyDescent="0.25">
      <c r="A21" s="448" t="s">
        <v>148</v>
      </c>
      <c r="B21" s="448"/>
      <c r="C21" s="448"/>
      <c r="D21" s="304" t="str">
        <f>INDEX('Речевое развитие'!O4:O38,H2,1)</f>
        <v/>
      </c>
      <c r="E21" s="458" t="str">
        <f>INDEX('Речевое развитие'!P4:P38,H2,1)</f>
        <v/>
      </c>
      <c r="F21" s="459"/>
      <c r="G21" s="162"/>
      <c r="H21" s="162"/>
      <c r="I21" s="162"/>
    </row>
    <row r="22" spans="1:15" s="115" customFormat="1" ht="37.5" customHeight="1" x14ac:dyDescent="0.25">
      <c r="A22" s="448" t="s">
        <v>161</v>
      </c>
      <c r="B22" s="448"/>
      <c r="C22" s="448"/>
      <c r="D22" s="304" t="str">
        <f>INDEX('Речевое развитие'!V4:V38,H2,1)</f>
        <v/>
      </c>
      <c r="E22" s="454" t="str">
        <f>INDEX('Речевое развитие'!W4:W38,H2,1)</f>
        <v/>
      </c>
      <c r="F22" s="455"/>
      <c r="G22" s="162"/>
      <c r="H22" s="162"/>
      <c r="I22" s="162"/>
    </row>
    <row r="23" spans="1:15" s="115" customFormat="1" ht="24.75" customHeight="1" x14ac:dyDescent="0.25">
      <c r="A23" s="474" t="s">
        <v>162</v>
      </c>
      <c r="B23" s="474"/>
      <c r="C23" s="474"/>
      <c r="D23" s="308" t="e">
        <f>AVERAGE(D24:D25)</f>
        <v>#DIV/0!</v>
      </c>
      <c r="E23" s="471" t="e">
        <f>IF(D23="","",IF(D23&gt;1.5,"сформирован",IF(D23&lt;0.5,"не сформирован", "в стадии формирования")))</f>
        <v>#DIV/0!</v>
      </c>
      <c r="F23" s="472"/>
      <c r="G23" s="169"/>
      <c r="H23" s="169"/>
      <c r="I23" s="166"/>
      <c r="J23" s="159"/>
      <c r="K23" s="160"/>
      <c r="L23" s="160"/>
      <c r="M23" s="160"/>
      <c r="N23" s="160"/>
      <c r="O23" s="160"/>
    </row>
    <row r="24" spans="1:15" s="115" customFormat="1" ht="22.5" customHeight="1" x14ac:dyDescent="0.25">
      <c r="A24" s="462" t="s">
        <v>150</v>
      </c>
      <c r="B24" s="463"/>
      <c r="C24" s="464"/>
      <c r="D24" s="310" t="str">
        <f>INDEX('Физическое развитие'!R4:R38,H2,1)</f>
        <v/>
      </c>
      <c r="E24" s="465" t="str">
        <f>INDEX('Физическое развитие'!S4:S38,H2,1)</f>
        <v/>
      </c>
      <c r="F24" s="466"/>
      <c r="G24" s="163"/>
      <c r="H24" s="163"/>
      <c r="I24" s="163"/>
      <c r="J24" s="159"/>
      <c r="K24" s="160"/>
      <c r="L24" s="160"/>
      <c r="M24" s="160"/>
      <c r="N24" s="160"/>
      <c r="O24" s="160"/>
    </row>
    <row r="25" spans="1:15" s="115" customFormat="1" ht="42" customHeight="1" x14ac:dyDescent="0.25">
      <c r="A25" s="451" t="s">
        <v>163</v>
      </c>
      <c r="B25" s="452"/>
      <c r="C25" s="453"/>
      <c r="D25" s="306" t="str">
        <f>INDEX('Физическое развитие'!X4:X38,H2,1)</f>
        <v/>
      </c>
      <c r="E25" s="456" t="str">
        <f>INDEX('Физическое развитие'!Y4:Y38,H2,1)</f>
        <v/>
      </c>
      <c r="F25" s="457"/>
      <c r="G25" s="163"/>
      <c r="H25" s="163"/>
      <c r="I25" s="163"/>
      <c r="J25" s="159"/>
      <c r="K25" s="160"/>
      <c r="L25" s="160"/>
      <c r="M25" s="160"/>
      <c r="N25" s="160"/>
      <c r="O25" s="160"/>
    </row>
    <row r="26" spans="1:15" s="115" customFormat="1" ht="30.75" customHeight="1" x14ac:dyDescent="0.25">
      <c r="A26" s="77"/>
      <c r="C26" s="148"/>
      <c r="D26" s="134"/>
      <c r="E26" s="77"/>
      <c r="F26" s="77"/>
      <c r="G26" s="77"/>
      <c r="H26" s="80"/>
      <c r="I26" s="80"/>
    </row>
    <row r="27" spans="1:15" s="115" customFormat="1" ht="36.75" customHeight="1" x14ac:dyDescent="0.25">
      <c r="A27" s="485"/>
      <c r="B27" s="485"/>
      <c r="C27" s="79"/>
      <c r="D27" s="134"/>
      <c r="E27" s="77"/>
      <c r="F27" s="77"/>
      <c r="G27" s="77"/>
      <c r="H27" s="80"/>
      <c r="I27" s="80"/>
    </row>
    <row r="28" spans="1:15" s="115" customFormat="1" ht="15.75" x14ac:dyDescent="0.25">
      <c r="A28" s="482"/>
      <c r="B28" s="482"/>
      <c r="C28" s="79"/>
      <c r="D28" s="134"/>
      <c r="E28" s="77"/>
      <c r="F28" s="81"/>
      <c r="G28" s="81"/>
      <c r="H28" s="81"/>
      <c r="I28" s="80"/>
    </row>
    <row r="29" spans="1:15" s="115" customFormat="1" ht="15.75" x14ac:dyDescent="0.25">
      <c r="A29" s="482"/>
      <c r="B29" s="482"/>
      <c r="C29" s="79"/>
      <c r="D29" s="134"/>
      <c r="E29" s="81"/>
      <c r="F29" s="81"/>
      <c r="G29" s="81"/>
      <c r="H29" s="81"/>
      <c r="I29" s="81"/>
    </row>
    <row r="30" spans="1:15" s="115" customFormat="1" ht="15.75" x14ac:dyDescent="0.25">
      <c r="A30" s="482"/>
      <c r="B30" s="482"/>
      <c r="C30" s="79"/>
      <c r="D30" s="134"/>
      <c r="E30" s="81"/>
      <c r="F30" s="81"/>
      <c r="G30" s="81"/>
      <c r="H30" s="81"/>
      <c r="I30" s="81"/>
    </row>
    <row r="31" spans="1:15" s="85" customFormat="1" ht="15.75" x14ac:dyDescent="0.25">
      <c r="A31" s="483"/>
      <c r="B31" s="483"/>
      <c r="C31" s="79"/>
      <c r="D31" s="135"/>
      <c r="E31" s="81"/>
      <c r="F31" s="112"/>
      <c r="G31" s="112"/>
      <c r="H31" s="81"/>
      <c r="I31" s="81"/>
      <c r="J31" s="149"/>
    </row>
    <row r="32" spans="1:15" ht="15.75" x14ac:dyDescent="0.25">
      <c r="A32" s="481"/>
      <c r="B32" s="481"/>
      <c r="C32" s="79"/>
      <c r="D32" s="136"/>
      <c r="E32" s="112"/>
      <c r="F32" s="113"/>
      <c r="G32" s="113"/>
      <c r="H32" s="81"/>
      <c r="I32" s="81"/>
      <c r="J32" s="116"/>
    </row>
    <row r="33" spans="1:10" ht="15.75" x14ac:dyDescent="0.25">
      <c r="A33" s="481"/>
      <c r="B33" s="481"/>
      <c r="C33" s="79"/>
      <c r="D33" s="137"/>
      <c r="E33" s="113"/>
      <c r="F33" s="78"/>
      <c r="G33" s="78"/>
      <c r="H33" s="81"/>
      <c r="I33" s="81"/>
      <c r="J33" s="116"/>
    </row>
    <row r="34" spans="1:10" ht="15.75" x14ac:dyDescent="0.25">
      <c r="A34" s="481"/>
      <c r="B34" s="481"/>
      <c r="C34" s="81"/>
      <c r="D34" s="137"/>
      <c r="E34" s="78"/>
      <c r="F34" s="78"/>
      <c r="G34" s="78"/>
      <c r="H34" s="81"/>
      <c r="I34" s="81"/>
      <c r="J34" s="116"/>
    </row>
    <row r="35" spans="1:10" ht="15.75" x14ac:dyDescent="0.25">
      <c r="A35" s="481"/>
      <c r="B35" s="481"/>
      <c r="C35" s="481"/>
      <c r="D35" s="137"/>
      <c r="E35" s="78"/>
      <c r="F35" s="78"/>
      <c r="G35" s="78"/>
      <c r="H35" s="81"/>
      <c r="I35" s="81"/>
      <c r="J35" s="116"/>
    </row>
    <row r="36" spans="1:10" ht="15.75" x14ac:dyDescent="0.25">
      <c r="A36" s="484"/>
      <c r="B36" s="484"/>
      <c r="C36" s="78"/>
      <c r="D36" s="137"/>
      <c r="E36" s="78"/>
      <c r="F36" s="78"/>
      <c r="G36" s="78"/>
      <c r="H36" s="81"/>
      <c r="I36" s="81"/>
      <c r="J36" s="116"/>
    </row>
    <row r="37" spans="1:10" ht="15.75" x14ac:dyDescent="0.25">
      <c r="A37" s="78"/>
      <c r="B37" s="78"/>
      <c r="C37" s="78"/>
      <c r="D37" s="137"/>
      <c r="E37" s="78"/>
      <c r="F37" s="78"/>
      <c r="G37" s="78"/>
      <c r="H37" s="81"/>
      <c r="I37" s="81"/>
      <c r="J37" s="116"/>
    </row>
    <row r="38" spans="1:10" ht="15.75" x14ac:dyDescent="0.25">
      <c r="A38" s="78"/>
      <c r="B38" s="78"/>
      <c r="C38" s="78"/>
      <c r="D38" s="137"/>
      <c r="E38" s="78"/>
      <c r="F38" s="81"/>
      <c r="G38" s="81"/>
      <c r="H38" s="81"/>
      <c r="I38" s="81"/>
      <c r="J38" s="116"/>
    </row>
    <row r="39" spans="1:10" ht="15.75" x14ac:dyDescent="0.25">
      <c r="A39" s="78"/>
      <c r="B39" s="78"/>
      <c r="C39" s="78"/>
      <c r="D39" s="137"/>
      <c r="E39" s="81"/>
      <c r="F39" s="81"/>
      <c r="G39" s="81"/>
      <c r="H39" s="81"/>
      <c r="I39" s="81"/>
      <c r="J39" s="116"/>
    </row>
    <row r="40" spans="1:10" ht="15.75" x14ac:dyDescent="0.25">
      <c r="A40" s="78"/>
      <c r="B40" s="78"/>
      <c r="C40" s="78"/>
      <c r="D40" s="136"/>
      <c r="E40" s="81"/>
      <c r="F40" s="81"/>
      <c r="G40" s="81"/>
      <c r="H40" s="81"/>
      <c r="I40" s="81"/>
      <c r="J40" s="116"/>
    </row>
    <row r="41" spans="1:10" ht="15.75" x14ac:dyDescent="0.25">
      <c r="A41" s="78"/>
      <c r="B41" s="78"/>
      <c r="C41" s="78"/>
      <c r="D41" s="138"/>
      <c r="E41" s="81"/>
      <c r="F41" s="81"/>
      <c r="G41" s="81"/>
      <c r="H41" s="81"/>
      <c r="I41" s="81"/>
      <c r="J41" s="116"/>
    </row>
    <row r="42" spans="1:10" ht="15.75" x14ac:dyDescent="0.25">
      <c r="A42" s="78"/>
      <c r="B42" s="78"/>
      <c r="C42" s="78"/>
      <c r="D42" s="137"/>
      <c r="E42" s="81"/>
      <c r="F42" s="81"/>
      <c r="G42" s="81"/>
      <c r="H42" s="81"/>
      <c r="I42" s="81"/>
      <c r="J42" s="116"/>
    </row>
    <row r="43" spans="1:10" ht="15.75" x14ac:dyDescent="0.25">
      <c r="A43" s="486"/>
      <c r="B43" s="486"/>
      <c r="C43" s="486"/>
      <c r="D43" s="137"/>
      <c r="E43" s="115"/>
      <c r="F43" s="115"/>
      <c r="G43" s="115"/>
      <c r="H43" s="115"/>
      <c r="I43" s="149"/>
    </row>
    <row r="44" spans="1:10" ht="15.75" x14ac:dyDescent="0.25">
      <c r="A44" s="147"/>
      <c r="B44" s="147"/>
      <c r="C44" s="147"/>
      <c r="D44" s="137"/>
      <c r="E44" s="115"/>
      <c r="F44" s="115"/>
      <c r="G44" s="115"/>
      <c r="H44" s="115"/>
      <c r="I44" s="116"/>
    </row>
    <row r="45" spans="1:10" ht="15.75" x14ac:dyDescent="0.25">
      <c r="A45" s="78"/>
      <c r="B45" s="78"/>
      <c r="C45" s="78"/>
      <c r="D45" s="137"/>
      <c r="E45" s="115"/>
      <c r="F45" s="115"/>
      <c r="G45" s="115"/>
      <c r="H45" s="115"/>
      <c r="I45" s="116"/>
    </row>
    <row r="46" spans="1:10" ht="15.75" x14ac:dyDescent="0.25">
      <c r="A46" s="78"/>
      <c r="B46" s="78"/>
      <c r="C46" s="78"/>
      <c r="D46" s="137"/>
      <c r="E46" s="115"/>
      <c r="F46" s="115"/>
      <c r="G46" s="115"/>
      <c r="H46" s="115"/>
      <c r="I46" s="116"/>
    </row>
    <row r="47" spans="1:10" ht="15.75" x14ac:dyDescent="0.25">
      <c r="A47" s="78"/>
      <c r="B47" s="78"/>
      <c r="C47" s="78"/>
      <c r="D47" s="152"/>
      <c r="E47" s="115"/>
      <c r="F47" s="115"/>
      <c r="G47" s="115"/>
      <c r="H47" s="115"/>
      <c r="I47" s="116"/>
    </row>
    <row r="48" spans="1:10" ht="15.75" x14ac:dyDescent="0.25">
      <c r="A48" s="78"/>
      <c r="B48" s="78"/>
      <c r="C48" s="78"/>
      <c r="D48" s="138"/>
      <c r="E48" s="115"/>
      <c r="F48" s="115"/>
      <c r="G48" s="115"/>
      <c r="H48" s="115"/>
      <c r="I48" s="116"/>
    </row>
    <row r="49" spans="1:9" ht="15.75" x14ac:dyDescent="0.25">
      <c r="A49" s="78"/>
      <c r="B49" s="78"/>
      <c r="C49" s="78"/>
      <c r="D49" s="153"/>
      <c r="E49" s="115"/>
      <c r="F49" s="115"/>
      <c r="G49" s="115"/>
      <c r="H49" s="115"/>
      <c r="I49" s="116"/>
    </row>
    <row r="50" spans="1:9" ht="15.75" x14ac:dyDescent="0.25">
      <c r="A50" s="469"/>
      <c r="B50" s="469"/>
      <c r="C50" s="469"/>
      <c r="D50" s="153"/>
      <c r="E50" s="115"/>
      <c r="F50" s="115"/>
      <c r="G50" s="115"/>
      <c r="H50" s="115"/>
      <c r="I50" s="116"/>
    </row>
    <row r="51" spans="1:9" ht="15.75" x14ac:dyDescent="0.25">
      <c r="A51" s="147"/>
      <c r="B51" s="147"/>
      <c r="C51" s="147"/>
      <c r="D51" s="153"/>
      <c r="E51" s="115"/>
      <c r="F51" s="154"/>
      <c r="G51" s="115"/>
      <c r="H51" s="115"/>
      <c r="I51" s="116"/>
    </row>
    <row r="52" spans="1:9" ht="15.75" x14ac:dyDescent="0.25">
      <c r="A52" s="154"/>
      <c r="B52" s="154"/>
      <c r="C52" s="154"/>
      <c r="D52" s="137"/>
      <c r="E52" s="154"/>
      <c r="F52" s="154"/>
      <c r="G52" s="115"/>
      <c r="H52" s="115"/>
      <c r="I52" s="116"/>
    </row>
    <row r="53" spans="1:9" ht="15.75" x14ac:dyDescent="0.25">
      <c r="A53" s="154"/>
      <c r="B53" s="78"/>
      <c r="C53" s="154"/>
      <c r="D53" s="153"/>
      <c r="E53" s="154"/>
      <c r="F53" s="154"/>
      <c r="G53" s="115"/>
      <c r="H53" s="115"/>
      <c r="I53" s="116"/>
    </row>
    <row r="54" spans="1:9" ht="15.75" x14ac:dyDescent="0.25">
      <c r="A54" s="150"/>
      <c r="B54" s="150"/>
      <c r="C54" s="150"/>
      <c r="D54" s="151"/>
      <c r="E54" s="150"/>
      <c r="F54" s="146"/>
      <c r="G54" s="85"/>
      <c r="H54" s="85"/>
    </row>
    <row r="55" spans="1:9" ht="15.75" x14ac:dyDescent="0.25">
      <c r="C55" s="21"/>
      <c r="D55" s="140"/>
      <c r="E55" s="111"/>
      <c r="F55" s="21"/>
    </row>
    <row r="56" spans="1:9" ht="15.75" x14ac:dyDescent="0.25">
      <c r="C56" s="22"/>
      <c r="D56" s="141"/>
      <c r="E56" s="21"/>
    </row>
    <row r="57" spans="1:9" ht="15.75" x14ac:dyDescent="0.25">
      <c r="C57" s="22"/>
      <c r="D57" s="139"/>
    </row>
    <row r="58" spans="1:9" ht="15.75" x14ac:dyDescent="0.25">
      <c r="C58" s="111"/>
      <c r="D58" s="139"/>
    </row>
    <row r="59" spans="1:9" ht="15.75" x14ac:dyDescent="0.25">
      <c r="C59" s="20"/>
      <c r="D59" s="139"/>
    </row>
    <row r="60" spans="1:9" ht="15.75" x14ac:dyDescent="0.25">
      <c r="A60" s="21"/>
      <c r="B60" s="21"/>
      <c r="C60" s="21"/>
      <c r="D60" s="139"/>
    </row>
    <row r="61" spans="1:9" ht="15.75" x14ac:dyDescent="0.25">
      <c r="A61" s="21"/>
      <c r="B61" s="21"/>
      <c r="C61" s="21"/>
      <c r="D61" s="139"/>
    </row>
    <row r="62" spans="1:9" ht="15.75" x14ac:dyDescent="0.25">
      <c r="A62" s="21"/>
      <c r="B62" s="21"/>
      <c r="C62" s="21"/>
      <c r="D62" s="139"/>
    </row>
    <row r="63" spans="1:9" ht="15.75" x14ac:dyDescent="0.25">
      <c r="A63" s="21"/>
      <c r="B63" s="21"/>
      <c r="C63" s="21"/>
      <c r="D63" s="140"/>
    </row>
    <row r="64" spans="1:9" ht="15.75" x14ac:dyDescent="0.25">
      <c r="A64" s="21"/>
      <c r="B64" s="21"/>
      <c r="C64" s="21"/>
    </row>
    <row r="65" spans="1:3" ht="15.75" x14ac:dyDescent="0.25">
      <c r="A65" s="21"/>
      <c r="B65" s="21"/>
      <c r="C65" s="21"/>
    </row>
    <row r="66" spans="1:3" x14ac:dyDescent="0.25">
      <c r="A66" s="353"/>
      <c r="B66" s="353"/>
      <c r="C66" s="353"/>
    </row>
    <row r="67" spans="1:3" x14ac:dyDescent="0.25">
      <c r="A67" s="123"/>
      <c r="B67" s="123"/>
    </row>
  </sheetData>
  <sheetProtection password="CC6F" sheet="1" objects="1" scenarios="1" selectLockedCells="1"/>
  <mergeCells count="60">
    <mergeCell ref="S2:U2"/>
    <mergeCell ref="P2:R2"/>
    <mergeCell ref="A13:C13"/>
    <mergeCell ref="A10:C10"/>
    <mergeCell ref="A8:C8"/>
    <mergeCell ref="A11:C11"/>
    <mergeCell ref="E7:F7"/>
    <mergeCell ref="E8:F8"/>
    <mergeCell ref="E9:F9"/>
    <mergeCell ref="E11:F11"/>
    <mergeCell ref="E13:F13"/>
    <mergeCell ref="C4:F4"/>
    <mergeCell ref="E12:F12"/>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opLeftCell="E1" workbookViewId="0">
      <selection activeCell="I3" sqref="I3"/>
    </sheetView>
  </sheetViews>
  <sheetFormatPr defaultColWidth="9.140625" defaultRowHeight="15" x14ac:dyDescent="0.2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x14ac:dyDescent="0.3">
      <c r="A1" s="493" t="s">
        <v>12</v>
      </c>
      <c r="B1" s="493"/>
      <c r="C1" s="493"/>
      <c r="D1" s="493" t="s">
        <v>68</v>
      </c>
      <c r="E1" s="493"/>
      <c r="F1" s="493"/>
      <c r="G1" s="493" t="s">
        <v>67</v>
      </c>
      <c r="H1" s="493"/>
      <c r="I1" s="493"/>
      <c r="J1" s="493" t="s">
        <v>87</v>
      </c>
      <c r="K1" s="493"/>
      <c r="L1" s="493"/>
      <c r="M1" s="490" t="s">
        <v>107</v>
      </c>
      <c r="N1" s="491"/>
      <c r="O1" s="492"/>
    </row>
    <row r="2" spans="1:16" ht="47.25" x14ac:dyDescent="0.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x14ac:dyDescent="0.25">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x14ac:dyDescent="0.2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x14ac:dyDescent="0.2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x14ac:dyDescent="0.2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x14ac:dyDescent="0.3">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x14ac:dyDescent="0.3">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x14ac:dyDescent="0.25">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BE40"/>
  <sheetViews>
    <sheetView tabSelected="1" zoomScale="70" zoomScaleNormal="70" workbookViewId="0">
      <selection activeCell="Q5" sqref="Q5:AA38"/>
    </sheetView>
  </sheetViews>
  <sheetFormatPr defaultColWidth="9.140625" defaultRowHeight="15" x14ac:dyDescent="0.2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x14ac:dyDescent="0.3">
      <c r="A1" s="326" t="s">
        <v>119</v>
      </c>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7"/>
      <c r="AE1" s="327"/>
      <c r="AF1" s="327"/>
      <c r="AG1" s="327"/>
      <c r="AH1" s="327"/>
      <c r="AI1" s="327"/>
      <c r="AJ1" s="327"/>
      <c r="AK1" s="327"/>
      <c r="AL1" s="327"/>
      <c r="AM1" s="327"/>
      <c r="AN1" s="327"/>
      <c r="AO1" s="327"/>
      <c r="AP1" s="327"/>
      <c r="AQ1" s="327"/>
      <c r="AR1" s="327"/>
      <c r="AS1" s="327"/>
      <c r="AT1" s="327"/>
      <c r="AU1" s="327"/>
      <c r="AV1" s="327"/>
      <c r="AW1" s="327"/>
      <c r="AX1" s="327"/>
      <c r="AY1" s="327"/>
      <c r="AZ1" s="327"/>
      <c r="BA1" s="327"/>
      <c r="BB1" s="327"/>
      <c r="BC1" s="327"/>
      <c r="BD1" s="327"/>
    </row>
    <row r="2" spans="1:57" ht="45" customHeight="1" thickBot="1" x14ac:dyDescent="0.3">
      <c r="A2" s="336" t="str">
        <f>список!A1</f>
        <v>№</v>
      </c>
      <c r="B2" s="339" t="str">
        <f>список!B1</f>
        <v>Фамилия, имя воспитанника</v>
      </c>
      <c r="C2" s="336" t="str">
        <f>список!C1</f>
        <v xml:space="preserve">дата </v>
      </c>
      <c r="D2" s="328" t="s">
        <v>120</v>
      </c>
      <c r="E2" s="328"/>
      <c r="F2" s="328"/>
      <c r="G2" s="328"/>
      <c r="H2" s="328"/>
      <c r="I2" s="328"/>
      <c r="J2" s="328"/>
      <c r="K2" s="328"/>
      <c r="L2" s="328"/>
      <c r="M2" s="328"/>
      <c r="N2" s="328"/>
      <c r="O2" s="328"/>
      <c r="P2" s="328"/>
      <c r="Q2" s="328"/>
      <c r="R2" s="328"/>
      <c r="S2" s="328"/>
      <c r="T2" s="328"/>
      <c r="U2" s="328"/>
      <c r="V2" s="328"/>
      <c r="W2" s="328"/>
      <c r="X2" s="328"/>
      <c r="Y2" s="328"/>
      <c r="Z2" s="328"/>
      <c r="AA2" s="328"/>
      <c r="AB2" s="328"/>
      <c r="AC2" s="329"/>
      <c r="AD2" s="190"/>
      <c r="AE2" s="190"/>
      <c r="AF2" s="330" t="s">
        <v>123</v>
      </c>
      <c r="AG2" s="331"/>
      <c r="AH2" s="331"/>
      <c r="AI2" s="331"/>
      <c r="AJ2" s="331"/>
      <c r="AK2" s="331"/>
      <c r="AL2" s="331"/>
      <c r="AM2" s="332"/>
      <c r="AN2" s="333" t="s">
        <v>124</v>
      </c>
      <c r="AO2" s="334"/>
      <c r="AP2" s="334"/>
      <c r="AQ2" s="334"/>
      <c r="AR2" s="334"/>
      <c r="AS2" s="334"/>
      <c r="AT2" s="334"/>
      <c r="AU2" s="334"/>
      <c r="AV2" s="334"/>
      <c r="AW2" s="334"/>
      <c r="AX2" s="334"/>
      <c r="AY2" s="334"/>
      <c r="AZ2" s="334"/>
      <c r="BA2" s="334"/>
      <c r="BB2" s="334"/>
      <c r="BC2" s="334"/>
      <c r="BD2" s="335"/>
      <c r="BE2" s="127"/>
    </row>
    <row r="3" spans="1:57" ht="27.75" customHeight="1" thickBot="1" x14ac:dyDescent="0.3">
      <c r="A3" s="337"/>
      <c r="B3" s="340"/>
      <c r="C3" s="342"/>
      <c r="D3" s="344" t="s">
        <v>121</v>
      </c>
      <c r="E3" s="345"/>
      <c r="F3" s="345"/>
      <c r="G3" s="345"/>
      <c r="H3" s="345"/>
      <c r="I3" s="345"/>
      <c r="J3" s="345"/>
      <c r="K3" s="345"/>
      <c r="L3" s="345"/>
      <c r="M3" s="345"/>
      <c r="N3" s="345"/>
      <c r="O3" s="345"/>
      <c r="P3" s="346"/>
      <c r="Q3" s="344" t="s">
        <v>122</v>
      </c>
      <c r="R3" s="345"/>
      <c r="S3" s="345"/>
      <c r="T3" s="345"/>
      <c r="U3" s="345"/>
      <c r="V3" s="345"/>
      <c r="W3" s="345"/>
      <c r="X3" s="345"/>
      <c r="Y3" s="345"/>
      <c r="Z3" s="345"/>
      <c r="AA3" s="345"/>
      <c r="AB3" s="345"/>
      <c r="AC3" s="346"/>
      <c r="AD3" s="319" t="s">
        <v>0</v>
      </c>
      <c r="AE3" s="320"/>
      <c r="AF3" s="317" t="s">
        <v>191</v>
      </c>
      <c r="AG3" s="324" t="s">
        <v>192</v>
      </c>
      <c r="AH3" s="324" t="s">
        <v>306</v>
      </c>
      <c r="AI3" s="324" t="s">
        <v>193</v>
      </c>
      <c r="AJ3" s="324" t="s">
        <v>307</v>
      </c>
      <c r="AK3" s="324" t="s">
        <v>308</v>
      </c>
      <c r="AL3" s="351" t="s">
        <v>0</v>
      </c>
      <c r="AM3" s="351"/>
      <c r="AN3" s="324" t="s">
        <v>194</v>
      </c>
      <c r="AO3" s="324" t="s">
        <v>195</v>
      </c>
      <c r="AP3" s="324" t="s">
        <v>197</v>
      </c>
      <c r="AQ3" s="324" t="s">
        <v>198</v>
      </c>
      <c r="AR3" s="324" t="s">
        <v>199</v>
      </c>
      <c r="AS3" s="324" t="s">
        <v>196</v>
      </c>
      <c r="AT3" s="324" t="s">
        <v>200</v>
      </c>
      <c r="AU3" s="324" t="s">
        <v>201</v>
      </c>
      <c r="AV3" s="324" t="s">
        <v>202</v>
      </c>
      <c r="AW3" s="324" t="s">
        <v>203</v>
      </c>
      <c r="AX3" s="324" t="s">
        <v>204</v>
      </c>
      <c r="AY3" s="324" t="s">
        <v>205</v>
      </c>
      <c r="AZ3" s="324" t="s">
        <v>206</v>
      </c>
      <c r="BA3" s="324" t="s">
        <v>207</v>
      </c>
      <c r="BB3" s="324" t="s">
        <v>208</v>
      </c>
      <c r="BC3" s="348" t="s">
        <v>0</v>
      </c>
      <c r="BD3" s="349"/>
      <c r="BE3" s="127"/>
    </row>
    <row r="4" spans="1:57" ht="329.25" customHeight="1" thickBot="1" x14ac:dyDescent="0.3">
      <c r="A4" s="338"/>
      <c r="B4" s="341"/>
      <c r="C4" s="343"/>
      <c r="D4" s="132" t="s">
        <v>169</v>
      </c>
      <c r="E4" s="132" t="s">
        <v>170</v>
      </c>
      <c r="F4" s="132" t="s">
        <v>171</v>
      </c>
      <c r="G4" s="132" t="s">
        <v>172</v>
      </c>
      <c r="H4" s="132" t="s">
        <v>173</v>
      </c>
      <c r="I4" s="132" t="s">
        <v>174</v>
      </c>
      <c r="J4" s="132" t="s">
        <v>175</v>
      </c>
      <c r="K4" s="132" t="s">
        <v>176</v>
      </c>
      <c r="L4" s="132" t="s">
        <v>177</v>
      </c>
      <c r="M4" s="132" t="s">
        <v>178</v>
      </c>
      <c r="N4" s="132" t="s">
        <v>179</v>
      </c>
      <c r="O4" s="323" t="s">
        <v>277</v>
      </c>
      <c r="P4" s="320"/>
      <c r="Q4" s="132" t="s">
        <v>180</v>
      </c>
      <c r="R4" s="132" t="s">
        <v>181</v>
      </c>
      <c r="S4" s="132" t="s">
        <v>182</v>
      </c>
      <c r="T4" s="132" t="s">
        <v>183</v>
      </c>
      <c r="U4" s="132" t="s">
        <v>184</v>
      </c>
      <c r="V4" s="132" t="s">
        <v>185</v>
      </c>
      <c r="W4" s="132" t="s">
        <v>186</v>
      </c>
      <c r="X4" s="132" t="s">
        <v>187</v>
      </c>
      <c r="Y4" s="132" t="s">
        <v>188</v>
      </c>
      <c r="Z4" s="132" t="s">
        <v>189</v>
      </c>
      <c r="AA4" s="206" t="s">
        <v>190</v>
      </c>
      <c r="AB4" s="323" t="s">
        <v>277</v>
      </c>
      <c r="AC4" s="320"/>
      <c r="AD4" s="321"/>
      <c r="AE4" s="322"/>
      <c r="AF4" s="318"/>
      <c r="AG4" s="325"/>
      <c r="AH4" s="325"/>
      <c r="AI4" s="325"/>
      <c r="AJ4" s="325"/>
      <c r="AK4" s="325"/>
      <c r="AL4" s="352"/>
      <c r="AM4" s="352"/>
      <c r="AN4" s="347"/>
      <c r="AO4" s="347"/>
      <c r="AP4" s="347"/>
      <c r="AQ4" s="347"/>
      <c r="AR4" s="347"/>
      <c r="AS4" s="347"/>
      <c r="AT4" s="347"/>
      <c r="AU4" s="347"/>
      <c r="AV4" s="347"/>
      <c r="AW4" s="347"/>
      <c r="AX4" s="347"/>
      <c r="AY4" s="347"/>
      <c r="AZ4" s="347"/>
      <c r="BA4" s="347"/>
      <c r="BB4" s="347"/>
      <c r="BC4" s="350"/>
      <c r="BD4" s="322"/>
      <c r="BE4" s="127"/>
    </row>
    <row r="5" spans="1:57" x14ac:dyDescent="0.25">
      <c r="A5" s="82">
        <f>список!A2</f>
        <v>1</v>
      </c>
      <c r="B5" s="145" t="str">
        <f>IF(список!B2="","",список!B2)</f>
        <v/>
      </c>
      <c r="C5" s="82" t="str">
        <f>IF(список!C2="","",список!C2)</f>
        <v/>
      </c>
      <c r="D5" s="191"/>
      <c r="E5" s="192"/>
      <c r="F5" s="192"/>
      <c r="G5" s="192"/>
      <c r="H5" s="192"/>
      <c r="I5" s="192"/>
      <c r="J5" s="192"/>
      <c r="K5" s="192"/>
      <c r="L5" s="83"/>
      <c r="M5" s="83"/>
      <c r="N5" s="228"/>
      <c r="O5" s="232" t="str">
        <f>IF(D5="","",IF(E5="","",IF(F5="","",IF(G5="","",IF(H5="","",IF(I5="","",IF(J5="","",IF(K5="","",IF(L5="","",IF(M5="","",IF(N5="","",SUM(D5:N5)/11)))))))))))</f>
        <v/>
      </c>
      <c r="P5" s="233" t="str">
        <f>IF(O5="","",IF(O5&gt;1.5,"сформирован",IF(O5&lt;0.5,"не сформирован", "в стадии формирования")))</f>
        <v/>
      </c>
      <c r="Q5" s="191"/>
      <c r="R5" s="192"/>
      <c r="S5" s="192"/>
      <c r="T5" s="192"/>
      <c r="U5" s="192"/>
      <c r="V5" s="192"/>
      <c r="W5" s="192"/>
      <c r="X5" s="192"/>
      <c r="Y5" s="194"/>
      <c r="Z5" s="194"/>
      <c r="AA5" s="246"/>
      <c r="AB5" s="234" t="str">
        <f>IF(Q5="","",IF(R5="","",IF(S5="","",IF(T5="","",IF(U5="","",IF(V5="","",IF(W5="","",IF(X5="","",IF(Y5="","",IF(Z5="","",IF(AA5="","",SUM(Q5:AA5)/11)))))))))))</f>
        <v/>
      </c>
      <c r="AC5" s="270" t="str">
        <f>IF(AB5="","",IF(AB5&gt;1.5,"сформирован",IF(AB5&lt;0.5,"не сформирован", "в стадии формирования")))</f>
        <v/>
      </c>
      <c r="AD5" s="271" t="str">
        <f t="shared" ref="AD5:AD39" si="0">IF(O5="","",IF(AB5="","",SUM(O5+AB5)/2))</f>
        <v/>
      </c>
      <c r="AE5" s="235" t="str">
        <f>IF(AD5="","",IF(AD5&gt;1.5,"сформирован",IF(AD5&lt;0.5,"не сформирован", "в стадии формирования")))</f>
        <v/>
      </c>
      <c r="AF5" s="193"/>
      <c r="AG5" s="192"/>
      <c r="AH5" s="192"/>
      <c r="AI5" s="192"/>
      <c r="AJ5" s="192"/>
      <c r="AK5" s="315"/>
      <c r="AL5" s="238" t="str">
        <f>IF(AF5="","",IF(AG5="","",IF(AH5="","",IF(AI5="","",IF(AJ5="","",IF(AK5="","",SUM(AF5:AK5)/6))))))</f>
        <v/>
      </c>
      <c r="AM5" s="239" t="str">
        <f>IF(AL5="","",IF(AL5&gt;1.5,"сформирован",IF(AL5&lt;0.5,"не сформирован","в стадии формирования")))</f>
        <v/>
      </c>
      <c r="AN5" s="191"/>
      <c r="AO5" s="192"/>
      <c r="AP5" s="192"/>
      <c r="AQ5" s="192"/>
      <c r="AR5" s="192"/>
      <c r="AS5" s="192"/>
      <c r="AT5" s="192"/>
      <c r="AU5" s="192"/>
      <c r="AV5" s="194"/>
      <c r="AW5" s="194"/>
      <c r="AX5" s="246"/>
      <c r="AY5" s="192"/>
      <c r="AZ5" s="192"/>
      <c r="BA5" s="192"/>
      <c r="BB5" s="192"/>
      <c r="BC5" s="240" t="str">
        <f>IF(AN5="","",IF(AO5="","",IF(AP5="","",IF(AQ5="","",IF(AR5="","",IF(AS5="","",IF(AT5="","",IF(AU5="","",IF(AV5="","",IF(AW5="","",IF(AX5="","",IF(AY5="","",IF(AZ5="","",IF(BA5="","",IF(BB5="","",(SUM(AN5:BB5)/15))))))))))))))))</f>
        <v/>
      </c>
      <c r="BD5" s="241" t="str">
        <f>IF(BC5="","",IF(BC5&gt;1.5,"сформирован",IF(BC5&lt;0.5,"не сформирован", "в стадии формирования")))</f>
        <v/>
      </c>
      <c r="BE5" s="127"/>
    </row>
    <row r="6" spans="1:57" x14ac:dyDescent="0.25">
      <c r="A6" s="82">
        <f>список!A3</f>
        <v>2</v>
      </c>
      <c r="B6" s="145" t="str">
        <f>IF(список!B3="","",список!B3)</f>
        <v/>
      </c>
      <c r="C6" s="82">
        <f>IF(список!C3="","",список!C3)</f>
        <v>0</v>
      </c>
      <c r="D6" s="191"/>
      <c r="E6" s="193"/>
      <c r="F6" s="193"/>
      <c r="G6" s="193"/>
      <c r="H6" s="193"/>
      <c r="I6" s="193"/>
      <c r="J6" s="193"/>
      <c r="K6" s="193"/>
      <c r="L6" s="83"/>
      <c r="M6" s="83"/>
      <c r="N6" s="228"/>
      <c r="O6" s="244" t="str">
        <f t="shared" ref="O6:O39" si="1">IF(D6="","",IF(E6="","",IF(F6="","",IF(G6="","",IF(H6="","",IF(I6="","",IF(J6="","",IF(K6="","",IF(L6="","",IF(M6="","",IF(N6="","",SUM(D6:N6)/11)))))))))))</f>
        <v/>
      </c>
      <c r="P6" s="245" t="str">
        <f t="shared" ref="P6:P39" si="2">IF(O6="","",IF(O6&gt;1.5,"сформирован",IF(O6&lt;0.5,"не сформирован", "в стадии формирования")))</f>
        <v/>
      </c>
      <c r="Q6" s="191"/>
      <c r="R6" s="193"/>
      <c r="S6" s="193"/>
      <c r="T6" s="193"/>
      <c r="U6" s="193"/>
      <c r="V6" s="193"/>
      <c r="W6" s="193"/>
      <c r="X6" s="193"/>
      <c r="Y6" s="193"/>
      <c r="Z6" s="193"/>
      <c r="AA6" s="237"/>
      <c r="AB6" s="236" t="str">
        <f t="shared" ref="AB6:AB39" si="3">IF(Q6="","",IF(R6="","",IF(S6="","",IF(T6="","",IF(U6="","",IF(V6="","",IF(W6="","",IF(X6="","",IF(Y6="","",IF(Z6="","",IF(AA6="","",SUM(Q6:AA6)/11)))))))))))</f>
        <v/>
      </c>
      <c r="AC6" s="277" t="str">
        <f t="shared" ref="AC6:AC39" si="4">IF(AB6="","",IF(AB6&gt;1.5,"сформирован",IF(AB6&lt;0.5,"не сформирован", "в стадии формирования")))</f>
        <v/>
      </c>
      <c r="AD6" s="272" t="str">
        <f t="shared" si="0"/>
        <v/>
      </c>
      <c r="AE6" s="273" t="str">
        <f t="shared" ref="AE6:AE39" si="5">IF(AD6="","",IF(AD6&gt;1.5,"сформирован",IF(AD6&lt;0.5,"не сформирован", "в стадии формирования")))</f>
        <v/>
      </c>
      <c r="AF6" s="193"/>
      <c r="AG6" s="193"/>
      <c r="AH6" s="193"/>
      <c r="AI6" s="193"/>
      <c r="AJ6" s="193"/>
      <c r="AK6" s="237"/>
      <c r="AL6" s="266" t="str">
        <f t="shared" ref="AL6:AL39" si="6">IF(AF6="","",IF(AG6="","",IF(AH6="","",IF(AI6="","",IF(AJ6="","",IF(AK6="","",SUM(AF6:AK6)/6))))))</f>
        <v/>
      </c>
      <c r="AM6" s="267" t="str">
        <f t="shared" ref="AM6:AM39" si="7">IF(AL6="","",IF(AL6&gt;1.5,"сформирован",IF(AL6&lt;0.5,"не сформирован","в стадии формирования")))</f>
        <v/>
      </c>
      <c r="AN6" s="191"/>
      <c r="AO6" s="193"/>
      <c r="AP6" s="193"/>
      <c r="AQ6" s="193"/>
      <c r="AR6" s="193"/>
      <c r="AS6" s="193"/>
      <c r="AT6" s="193"/>
      <c r="AU6" s="193"/>
      <c r="AV6" s="193"/>
      <c r="AW6" s="193"/>
      <c r="AX6" s="237"/>
      <c r="AY6" s="193"/>
      <c r="AZ6" s="193"/>
      <c r="BA6" s="193"/>
      <c r="BB6" s="193"/>
      <c r="BC6" s="262" t="str">
        <f t="shared" ref="BC6:BC39" si="8">IF(AN6="","",IF(AO6="","",IF(AP6="","",IF(AQ6="","",IF(AR6="","",IF(AS6="","",IF(AT6="","",IF(AU6="","",IF(AV6="","",IF(AW6="","",IF(AX6="","",IF(AY6="","",IF(AZ6="","",IF(BA6="","",IF(BB6="","",(SUM(AN6:BB6)/15))))))))))))))))</f>
        <v/>
      </c>
      <c r="BD6" s="263" t="str">
        <f t="shared" ref="BD6:BD39" si="9">IF(BC6="","",IF(BC6&gt;1.5,"сформирован",IF(BC6&lt;0.5,"не сформирован", "в стадии формирования")))</f>
        <v/>
      </c>
      <c r="BE6" s="127"/>
    </row>
    <row r="7" spans="1:57" x14ac:dyDescent="0.25">
      <c r="A7" s="82">
        <f>список!A4</f>
        <v>3</v>
      </c>
      <c r="B7" s="145" t="str">
        <f>IF(список!B4="","",список!B4)</f>
        <v/>
      </c>
      <c r="C7" s="82">
        <f>IF(список!C4="","",список!C4)</f>
        <v>0</v>
      </c>
      <c r="D7" s="191"/>
      <c r="E7" s="193"/>
      <c r="F7" s="193"/>
      <c r="G7" s="193"/>
      <c r="H7" s="193"/>
      <c r="I7" s="193"/>
      <c r="J7" s="193"/>
      <c r="K7" s="193"/>
      <c r="L7" s="83"/>
      <c r="M7" s="83"/>
      <c r="N7" s="228"/>
      <c r="O7" s="244" t="str">
        <f t="shared" si="1"/>
        <v/>
      </c>
      <c r="P7" s="245" t="str">
        <f t="shared" si="2"/>
        <v/>
      </c>
      <c r="Q7" s="191"/>
      <c r="R7" s="193"/>
      <c r="S7" s="193"/>
      <c r="T7" s="193"/>
      <c r="U7" s="193"/>
      <c r="V7" s="193"/>
      <c r="W7" s="193"/>
      <c r="X7" s="193"/>
      <c r="Y7" s="193"/>
      <c r="Z7" s="193"/>
      <c r="AA7" s="237"/>
      <c r="AB7" s="236" t="str">
        <f t="shared" si="3"/>
        <v/>
      </c>
      <c r="AC7" s="277" t="str">
        <f t="shared" si="4"/>
        <v/>
      </c>
      <c r="AD7" s="272" t="str">
        <f t="shared" si="0"/>
        <v/>
      </c>
      <c r="AE7" s="273" t="str">
        <f t="shared" si="5"/>
        <v/>
      </c>
      <c r="AF7" s="193"/>
      <c r="AG7" s="193"/>
      <c r="AH7" s="193"/>
      <c r="AI7" s="193"/>
      <c r="AJ7" s="193"/>
      <c r="AK7" s="237"/>
      <c r="AL7" s="266" t="str">
        <f t="shared" si="6"/>
        <v/>
      </c>
      <c r="AM7" s="267" t="str">
        <f t="shared" si="7"/>
        <v/>
      </c>
      <c r="AN7" s="191"/>
      <c r="AO7" s="193"/>
      <c r="AP7" s="193"/>
      <c r="AQ7" s="193"/>
      <c r="AR7" s="193"/>
      <c r="AS7" s="193"/>
      <c r="AT7" s="193"/>
      <c r="AU7" s="193"/>
      <c r="AV7" s="193"/>
      <c r="AW7" s="193"/>
      <c r="AX7" s="237"/>
      <c r="AY7" s="193"/>
      <c r="AZ7" s="193"/>
      <c r="BA7" s="193"/>
      <c r="BB7" s="193"/>
      <c r="BC7" s="262" t="str">
        <f t="shared" si="8"/>
        <v/>
      </c>
      <c r="BD7" s="263" t="str">
        <f t="shared" si="9"/>
        <v/>
      </c>
      <c r="BE7" s="127"/>
    </row>
    <row r="8" spans="1:57" x14ac:dyDescent="0.25">
      <c r="A8" s="82">
        <f>список!A5</f>
        <v>4</v>
      </c>
      <c r="B8" s="145" t="str">
        <f>IF(список!B5="","",список!B5)</f>
        <v/>
      </c>
      <c r="C8" s="82">
        <f>IF(список!C5="","",список!C5)</f>
        <v>0</v>
      </c>
      <c r="D8" s="191"/>
      <c r="E8" s="193"/>
      <c r="F8" s="193"/>
      <c r="G8" s="193"/>
      <c r="H8" s="193"/>
      <c r="I8" s="193"/>
      <c r="J8" s="193"/>
      <c r="K8" s="193"/>
      <c r="L8" s="83"/>
      <c r="M8" s="83"/>
      <c r="N8" s="228"/>
      <c r="O8" s="244" t="str">
        <f t="shared" si="1"/>
        <v/>
      </c>
      <c r="P8" s="245" t="str">
        <f t="shared" si="2"/>
        <v/>
      </c>
      <c r="Q8" s="191"/>
      <c r="R8" s="193"/>
      <c r="S8" s="193"/>
      <c r="T8" s="193"/>
      <c r="U8" s="193"/>
      <c r="V8" s="193"/>
      <c r="W8" s="193"/>
      <c r="X8" s="193"/>
      <c r="Y8" s="193"/>
      <c r="Z8" s="193"/>
      <c r="AA8" s="237"/>
      <c r="AB8" s="236" t="str">
        <f t="shared" si="3"/>
        <v/>
      </c>
      <c r="AC8" s="277" t="str">
        <f t="shared" si="4"/>
        <v/>
      </c>
      <c r="AD8" s="272" t="str">
        <f t="shared" si="0"/>
        <v/>
      </c>
      <c r="AE8" s="273" t="str">
        <f t="shared" si="5"/>
        <v/>
      </c>
      <c r="AF8" s="193"/>
      <c r="AG8" s="193"/>
      <c r="AH8" s="193"/>
      <c r="AI8" s="193"/>
      <c r="AJ8" s="193"/>
      <c r="AK8" s="237"/>
      <c r="AL8" s="266" t="str">
        <f t="shared" si="6"/>
        <v/>
      </c>
      <c r="AM8" s="267" t="str">
        <f t="shared" si="7"/>
        <v/>
      </c>
      <c r="AN8" s="191"/>
      <c r="AO8" s="193"/>
      <c r="AP8" s="193"/>
      <c r="AQ8" s="193"/>
      <c r="AR8" s="193"/>
      <c r="AS8" s="193"/>
      <c r="AT8" s="193"/>
      <c r="AU8" s="193"/>
      <c r="AV8" s="193"/>
      <c r="AW8" s="193"/>
      <c r="AX8" s="237"/>
      <c r="AY8" s="193"/>
      <c r="AZ8" s="193"/>
      <c r="BA8" s="193"/>
      <c r="BB8" s="193"/>
      <c r="BC8" s="262" t="str">
        <f t="shared" si="8"/>
        <v/>
      </c>
      <c r="BD8" s="263" t="str">
        <f t="shared" si="9"/>
        <v/>
      </c>
      <c r="BE8" s="127"/>
    </row>
    <row r="9" spans="1:57" x14ac:dyDescent="0.25">
      <c r="A9" s="82">
        <f>список!A6</f>
        <v>5</v>
      </c>
      <c r="B9" s="145" t="str">
        <f>IF(список!B6="","",список!B6)</f>
        <v/>
      </c>
      <c r="C9" s="82">
        <f>IF(список!C6="","",список!C6)</f>
        <v>0</v>
      </c>
      <c r="D9" s="191"/>
      <c r="E9" s="193"/>
      <c r="F9" s="193"/>
      <c r="G9" s="193"/>
      <c r="H9" s="193"/>
      <c r="I9" s="193"/>
      <c r="J9" s="193"/>
      <c r="K9" s="193"/>
      <c r="L9" s="83"/>
      <c r="M9" s="83"/>
      <c r="N9" s="228"/>
      <c r="O9" s="244" t="str">
        <f t="shared" si="1"/>
        <v/>
      </c>
      <c r="P9" s="245" t="str">
        <f t="shared" si="2"/>
        <v/>
      </c>
      <c r="Q9" s="191"/>
      <c r="R9" s="193"/>
      <c r="S9" s="193"/>
      <c r="T9" s="193"/>
      <c r="U9" s="193"/>
      <c r="V9" s="193"/>
      <c r="W9" s="193"/>
      <c r="X9" s="193"/>
      <c r="Y9" s="193"/>
      <c r="Z9" s="193"/>
      <c r="AA9" s="237"/>
      <c r="AB9" s="236" t="str">
        <f t="shared" si="3"/>
        <v/>
      </c>
      <c r="AC9" s="277" t="str">
        <f t="shared" si="4"/>
        <v/>
      </c>
      <c r="AD9" s="272" t="str">
        <f t="shared" si="0"/>
        <v/>
      </c>
      <c r="AE9" s="273" t="str">
        <f t="shared" si="5"/>
        <v/>
      </c>
      <c r="AF9" s="193"/>
      <c r="AG9" s="193"/>
      <c r="AH9" s="193"/>
      <c r="AI9" s="193"/>
      <c r="AJ9" s="193"/>
      <c r="AK9" s="237"/>
      <c r="AL9" s="266" t="str">
        <f t="shared" si="6"/>
        <v/>
      </c>
      <c r="AM9" s="267" t="str">
        <f t="shared" si="7"/>
        <v/>
      </c>
      <c r="AN9" s="191"/>
      <c r="AO9" s="193"/>
      <c r="AP9" s="193"/>
      <c r="AQ9" s="193"/>
      <c r="AR9" s="193"/>
      <c r="AS9" s="193"/>
      <c r="AT9" s="193"/>
      <c r="AU9" s="193"/>
      <c r="AV9" s="193"/>
      <c r="AW9" s="193"/>
      <c r="AX9" s="237"/>
      <c r="AY9" s="193"/>
      <c r="AZ9" s="193"/>
      <c r="BA9" s="193"/>
      <c r="BB9" s="193"/>
      <c r="BC9" s="262" t="str">
        <f t="shared" si="8"/>
        <v/>
      </c>
      <c r="BD9" s="263" t="str">
        <f t="shared" si="9"/>
        <v/>
      </c>
      <c r="BE9" s="127"/>
    </row>
    <row r="10" spans="1:57" x14ac:dyDescent="0.25">
      <c r="A10" s="82">
        <f>список!A7</f>
        <v>6</v>
      </c>
      <c r="B10" s="145" t="str">
        <f>IF(список!B7="","",список!B7)</f>
        <v/>
      </c>
      <c r="C10" s="82">
        <f>IF(список!C7="","",список!C7)</f>
        <v>0</v>
      </c>
      <c r="D10" s="191"/>
      <c r="E10" s="193"/>
      <c r="F10" s="193"/>
      <c r="G10" s="193"/>
      <c r="H10" s="193"/>
      <c r="I10" s="193"/>
      <c r="J10" s="193"/>
      <c r="K10" s="193"/>
      <c r="L10" s="83"/>
      <c r="M10" s="83"/>
      <c r="N10" s="228"/>
      <c r="O10" s="244" t="str">
        <f t="shared" si="1"/>
        <v/>
      </c>
      <c r="P10" s="245" t="str">
        <f t="shared" si="2"/>
        <v/>
      </c>
      <c r="Q10" s="191"/>
      <c r="R10" s="193"/>
      <c r="S10" s="193"/>
      <c r="T10" s="193"/>
      <c r="U10" s="193"/>
      <c r="V10" s="193"/>
      <c r="W10" s="193"/>
      <c r="X10" s="193"/>
      <c r="Y10" s="193"/>
      <c r="Z10" s="193"/>
      <c r="AA10" s="237"/>
      <c r="AB10" s="236" t="str">
        <f t="shared" si="3"/>
        <v/>
      </c>
      <c r="AC10" s="277" t="str">
        <f t="shared" si="4"/>
        <v/>
      </c>
      <c r="AD10" s="272" t="str">
        <f t="shared" si="0"/>
        <v/>
      </c>
      <c r="AE10" s="273" t="str">
        <f t="shared" si="5"/>
        <v/>
      </c>
      <c r="AF10" s="193"/>
      <c r="AG10" s="193"/>
      <c r="AH10" s="193"/>
      <c r="AI10" s="193"/>
      <c r="AJ10" s="193"/>
      <c r="AK10" s="237"/>
      <c r="AL10" s="266" t="str">
        <f t="shared" si="6"/>
        <v/>
      </c>
      <c r="AM10" s="267" t="str">
        <f t="shared" si="7"/>
        <v/>
      </c>
      <c r="AN10" s="191"/>
      <c r="AO10" s="193"/>
      <c r="AP10" s="193"/>
      <c r="AQ10" s="193"/>
      <c r="AR10" s="193"/>
      <c r="AS10" s="193"/>
      <c r="AT10" s="193"/>
      <c r="AU10" s="193"/>
      <c r="AV10" s="193"/>
      <c r="AW10" s="193"/>
      <c r="AX10" s="237"/>
      <c r="AY10" s="193"/>
      <c r="AZ10" s="193"/>
      <c r="BA10" s="193"/>
      <c r="BB10" s="193"/>
      <c r="BC10" s="262" t="str">
        <f t="shared" si="8"/>
        <v/>
      </c>
      <c r="BD10" s="263" t="str">
        <f t="shared" si="9"/>
        <v/>
      </c>
      <c r="BE10" s="127"/>
    </row>
    <row r="11" spans="1:57" x14ac:dyDescent="0.25">
      <c r="A11" s="82">
        <f>список!A8</f>
        <v>7</v>
      </c>
      <c r="B11" s="145" t="str">
        <f>IF(список!B8="","",список!B8)</f>
        <v/>
      </c>
      <c r="C11" s="82">
        <f>IF(список!C8="","",список!C8)</f>
        <v>0</v>
      </c>
      <c r="D11" s="191"/>
      <c r="E11" s="193"/>
      <c r="F11" s="193"/>
      <c r="G11" s="193"/>
      <c r="H11" s="193"/>
      <c r="I11" s="193"/>
      <c r="J11" s="193"/>
      <c r="K11" s="193"/>
      <c r="L11" s="83"/>
      <c r="M11" s="83"/>
      <c r="N11" s="228"/>
      <c r="O11" s="244" t="str">
        <f t="shared" si="1"/>
        <v/>
      </c>
      <c r="P11" s="245" t="str">
        <f t="shared" si="2"/>
        <v/>
      </c>
      <c r="Q11" s="191"/>
      <c r="R11" s="193"/>
      <c r="S11" s="193"/>
      <c r="T11" s="193"/>
      <c r="U11" s="193"/>
      <c r="V11" s="193"/>
      <c r="W11" s="193"/>
      <c r="X11" s="193"/>
      <c r="Y11" s="193"/>
      <c r="Z11" s="193"/>
      <c r="AA11" s="237"/>
      <c r="AB11" s="236" t="str">
        <f t="shared" si="3"/>
        <v/>
      </c>
      <c r="AC11" s="277" t="str">
        <f t="shared" si="4"/>
        <v/>
      </c>
      <c r="AD11" s="272" t="str">
        <f t="shared" si="0"/>
        <v/>
      </c>
      <c r="AE11" s="273" t="str">
        <f t="shared" si="5"/>
        <v/>
      </c>
      <c r="AF11" s="193"/>
      <c r="AG11" s="193"/>
      <c r="AH11" s="193"/>
      <c r="AI11" s="193"/>
      <c r="AJ11" s="193"/>
      <c r="AK11" s="237"/>
      <c r="AL11" s="266" t="str">
        <f t="shared" si="6"/>
        <v/>
      </c>
      <c r="AM11" s="267" t="str">
        <f t="shared" si="7"/>
        <v/>
      </c>
      <c r="AN11" s="191"/>
      <c r="AO11" s="193"/>
      <c r="AP11" s="193"/>
      <c r="AQ11" s="193"/>
      <c r="AR11" s="193"/>
      <c r="AS11" s="193"/>
      <c r="AT11" s="193"/>
      <c r="AU11" s="193"/>
      <c r="AV11" s="193"/>
      <c r="AW11" s="193"/>
      <c r="AX11" s="237"/>
      <c r="AY11" s="193"/>
      <c r="AZ11" s="193"/>
      <c r="BA11" s="193"/>
      <c r="BB11" s="193"/>
      <c r="BC11" s="262" t="str">
        <f t="shared" si="8"/>
        <v/>
      </c>
      <c r="BD11" s="263" t="str">
        <f t="shared" si="9"/>
        <v/>
      </c>
      <c r="BE11" s="127"/>
    </row>
    <row r="12" spans="1:57" x14ac:dyDescent="0.25">
      <c r="A12" s="82">
        <f>список!A9</f>
        <v>8</v>
      </c>
      <c r="B12" s="145" t="str">
        <f>IF(список!B9="","",список!B9)</f>
        <v/>
      </c>
      <c r="C12" s="82">
        <f>IF(список!C9="","",список!C9)</f>
        <v>0</v>
      </c>
      <c r="D12" s="191"/>
      <c r="E12" s="193"/>
      <c r="F12" s="193"/>
      <c r="G12" s="193"/>
      <c r="H12" s="193"/>
      <c r="I12" s="193"/>
      <c r="J12" s="193"/>
      <c r="K12" s="193"/>
      <c r="L12" s="83"/>
      <c r="M12" s="83"/>
      <c r="N12" s="228"/>
      <c r="O12" s="244" t="str">
        <f t="shared" si="1"/>
        <v/>
      </c>
      <c r="P12" s="245" t="str">
        <f t="shared" si="2"/>
        <v/>
      </c>
      <c r="Q12" s="191"/>
      <c r="R12" s="193"/>
      <c r="S12" s="193"/>
      <c r="T12" s="193"/>
      <c r="U12" s="193"/>
      <c r="V12" s="193"/>
      <c r="W12" s="193"/>
      <c r="X12" s="193"/>
      <c r="Y12" s="193"/>
      <c r="Z12" s="193"/>
      <c r="AA12" s="237"/>
      <c r="AB12" s="236" t="str">
        <f t="shared" si="3"/>
        <v/>
      </c>
      <c r="AC12" s="277" t="str">
        <f t="shared" si="4"/>
        <v/>
      </c>
      <c r="AD12" s="272" t="str">
        <f t="shared" si="0"/>
        <v/>
      </c>
      <c r="AE12" s="273" t="str">
        <f t="shared" si="5"/>
        <v/>
      </c>
      <c r="AF12" s="193"/>
      <c r="AG12" s="193"/>
      <c r="AH12" s="193"/>
      <c r="AI12" s="193"/>
      <c r="AJ12" s="193"/>
      <c r="AK12" s="237"/>
      <c r="AL12" s="266" t="str">
        <f t="shared" si="6"/>
        <v/>
      </c>
      <c r="AM12" s="267" t="str">
        <f t="shared" si="7"/>
        <v/>
      </c>
      <c r="AN12" s="191"/>
      <c r="AO12" s="193"/>
      <c r="AP12" s="193"/>
      <c r="AQ12" s="193"/>
      <c r="AR12" s="193"/>
      <c r="AS12" s="193"/>
      <c r="AT12" s="193"/>
      <c r="AU12" s="193"/>
      <c r="AV12" s="193"/>
      <c r="AW12" s="193"/>
      <c r="AX12" s="237"/>
      <c r="AY12" s="193"/>
      <c r="AZ12" s="193"/>
      <c r="BA12" s="193"/>
      <c r="BB12" s="193"/>
      <c r="BC12" s="262" t="str">
        <f t="shared" si="8"/>
        <v/>
      </c>
      <c r="BD12" s="263" t="str">
        <f t="shared" si="9"/>
        <v/>
      </c>
      <c r="BE12" s="127"/>
    </row>
    <row r="13" spans="1:57" x14ac:dyDescent="0.25">
      <c r="A13" s="82">
        <f>список!A10</f>
        <v>9</v>
      </c>
      <c r="B13" s="145" t="str">
        <f>IF(список!B10="","",список!B10)</f>
        <v/>
      </c>
      <c r="C13" s="82">
        <f>IF(список!C10="","",список!C10)</f>
        <v>0</v>
      </c>
      <c r="D13" s="191"/>
      <c r="E13" s="193"/>
      <c r="F13" s="193"/>
      <c r="G13" s="193"/>
      <c r="H13" s="193"/>
      <c r="I13" s="193"/>
      <c r="J13" s="193"/>
      <c r="K13" s="193"/>
      <c r="L13" s="83"/>
      <c r="M13" s="83"/>
      <c r="N13" s="228"/>
      <c r="O13" s="244" t="str">
        <f t="shared" si="1"/>
        <v/>
      </c>
      <c r="P13" s="245" t="str">
        <f t="shared" si="2"/>
        <v/>
      </c>
      <c r="Q13" s="191"/>
      <c r="R13" s="193"/>
      <c r="S13" s="193"/>
      <c r="T13" s="193"/>
      <c r="U13" s="193"/>
      <c r="V13" s="193"/>
      <c r="W13" s="193"/>
      <c r="X13" s="193"/>
      <c r="Y13" s="193"/>
      <c r="Z13" s="193"/>
      <c r="AA13" s="237"/>
      <c r="AB13" s="236" t="str">
        <f t="shared" si="3"/>
        <v/>
      </c>
      <c r="AC13" s="277" t="str">
        <f t="shared" si="4"/>
        <v/>
      </c>
      <c r="AD13" s="272" t="str">
        <f t="shared" si="0"/>
        <v/>
      </c>
      <c r="AE13" s="273" t="str">
        <f t="shared" si="5"/>
        <v/>
      </c>
      <c r="AF13" s="193"/>
      <c r="AG13" s="193"/>
      <c r="AH13" s="193"/>
      <c r="AI13" s="193"/>
      <c r="AJ13" s="193"/>
      <c r="AK13" s="237"/>
      <c r="AL13" s="266" t="str">
        <f t="shared" si="6"/>
        <v/>
      </c>
      <c r="AM13" s="267" t="str">
        <f t="shared" si="7"/>
        <v/>
      </c>
      <c r="AN13" s="191"/>
      <c r="AO13" s="193"/>
      <c r="AP13" s="193"/>
      <c r="AQ13" s="193"/>
      <c r="AR13" s="193"/>
      <c r="AS13" s="193"/>
      <c r="AT13" s="193"/>
      <c r="AU13" s="193"/>
      <c r="AV13" s="193"/>
      <c r="AW13" s="193"/>
      <c r="AX13" s="237"/>
      <c r="AY13" s="193"/>
      <c r="AZ13" s="193"/>
      <c r="BA13" s="193"/>
      <c r="BB13" s="193"/>
      <c r="BC13" s="262" t="str">
        <f t="shared" si="8"/>
        <v/>
      </c>
      <c r="BD13" s="263" t="str">
        <f t="shared" si="9"/>
        <v/>
      </c>
      <c r="BE13" s="127"/>
    </row>
    <row r="14" spans="1:57" x14ac:dyDescent="0.25">
      <c r="A14" s="82">
        <f>список!A11</f>
        <v>10</v>
      </c>
      <c r="B14" s="145" t="str">
        <f>IF(список!B11="","",список!B11)</f>
        <v/>
      </c>
      <c r="C14" s="82">
        <f>IF(список!C11="","",список!C11)</f>
        <v>0</v>
      </c>
      <c r="D14" s="191"/>
      <c r="E14" s="193"/>
      <c r="F14" s="193"/>
      <c r="G14" s="193"/>
      <c r="H14" s="193"/>
      <c r="I14" s="193"/>
      <c r="J14" s="193"/>
      <c r="K14" s="193"/>
      <c r="L14" s="83"/>
      <c r="M14" s="83"/>
      <c r="N14" s="228"/>
      <c r="O14" s="244" t="str">
        <f t="shared" si="1"/>
        <v/>
      </c>
      <c r="P14" s="245" t="str">
        <f t="shared" si="2"/>
        <v/>
      </c>
      <c r="Q14" s="191"/>
      <c r="R14" s="193"/>
      <c r="S14" s="193"/>
      <c r="T14" s="193"/>
      <c r="U14" s="193"/>
      <c r="V14" s="193"/>
      <c r="W14" s="193"/>
      <c r="X14" s="193"/>
      <c r="Y14" s="193"/>
      <c r="Z14" s="193"/>
      <c r="AA14" s="237"/>
      <c r="AB14" s="236" t="str">
        <f t="shared" si="3"/>
        <v/>
      </c>
      <c r="AC14" s="277" t="str">
        <f t="shared" si="4"/>
        <v/>
      </c>
      <c r="AD14" s="272" t="str">
        <f t="shared" si="0"/>
        <v/>
      </c>
      <c r="AE14" s="273" t="str">
        <f t="shared" si="5"/>
        <v/>
      </c>
      <c r="AF14" s="193"/>
      <c r="AG14" s="193"/>
      <c r="AH14" s="193"/>
      <c r="AI14" s="193"/>
      <c r="AJ14" s="193"/>
      <c r="AK14" s="237"/>
      <c r="AL14" s="266" t="str">
        <f t="shared" si="6"/>
        <v/>
      </c>
      <c r="AM14" s="267" t="str">
        <f t="shared" si="7"/>
        <v/>
      </c>
      <c r="AN14" s="191"/>
      <c r="AO14" s="193"/>
      <c r="AP14" s="193"/>
      <c r="AQ14" s="193"/>
      <c r="AR14" s="193"/>
      <c r="AS14" s="193"/>
      <c r="AT14" s="193"/>
      <c r="AU14" s="193"/>
      <c r="AV14" s="193"/>
      <c r="AW14" s="193"/>
      <c r="AX14" s="237"/>
      <c r="AY14" s="193"/>
      <c r="AZ14" s="193"/>
      <c r="BA14" s="193"/>
      <c r="BB14" s="193"/>
      <c r="BC14" s="262" t="str">
        <f t="shared" si="8"/>
        <v/>
      </c>
      <c r="BD14" s="263" t="str">
        <f t="shared" si="9"/>
        <v/>
      </c>
      <c r="BE14" s="127"/>
    </row>
    <row r="15" spans="1:57" x14ac:dyDescent="0.25">
      <c r="A15" s="82">
        <f>список!A12</f>
        <v>11</v>
      </c>
      <c r="B15" s="145" t="str">
        <f>IF(список!B12="","",список!B12)</f>
        <v/>
      </c>
      <c r="C15" s="82">
        <f>IF(список!C12="","",список!C12)</f>
        <v>0</v>
      </c>
      <c r="D15" s="191"/>
      <c r="E15" s="193"/>
      <c r="F15" s="193"/>
      <c r="G15" s="193"/>
      <c r="H15" s="193"/>
      <c r="I15" s="193"/>
      <c r="J15" s="193"/>
      <c r="K15" s="193"/>
      <c r="L15" s="83"/>
      <c r="M15" s="83"/>
      <c r="N15" s="228"/>
      <c r="O15" s="244" t="str">
        <f t="shared" si="1"/>
        <v/>
      </c>
      <c r="P15" s="245" t="str">
        <f t="shared" si="2"/>
        <v/>
      </c>
      <c r="Q15" s="191"/>
      <c r="R15" s="193"/>
      <c r="S15" s="193"/>
      <c r="T15" s="193"/>
      <c r="U15" s="193"/>
      <c r="V15" s="193"/>
      <c r="W15" s="193"/>
      <c r="X15" s="193"/>
      <c r="Y15" s="193"/>
      <c r="Z15" s="193"/>
      <c r="AA15" s="237"/>
      <c r="AB15" s="236" t="str">
        <f t="shared" si="3"/>
        <v/>
      </c>
      <c r="AC15" s="277" t="str">
        <f t="shared" si="4"/>
        <v/>
      </c>
      <c r="AD15" s="272" t="str">
        <f t="shared" si="0"/>
        <v/>
      </c>
      <c r="AE15" s="273" t="str">
        <f t="shared" si="5"/>
        <v/>
      </c>
      <c r="AF15" s="193"/>
      <c r="AG15" s="193"/>
      <c r="AH15" s="193"/>
      <c r="AI15" s="193"/>
      <c r="AJ15" s="193"/>
      <c r="AK15" s="237"/>
      <c r="AL15" s="266" t="str">
        <f t="shared" si="6"/>
        <v/>
      </c>
      <c r="AM15" s="267" t="str">
        <f t="shared" si="7"/>
        <v/>
      </c>
      <c r="AN15" s="191"/>
      <c r="AO15" s="193"/>
      <c r="AP15" s="193"/>
      <c r="AQ15" s="193"/>
      <c r="AR15" s="193"/>
      <c r="AS15" s="193"/>
      <c r="AT15" s="193"/>
      <c r="AU15" s="193"/>
      <c r="AV15" s="193"/>
      <c r="AW15" s="193"/>
      <c r="AX15" s="237"/>
      <c r="AY15" s="193"/>
      <c r="AZ15" s="193"/>
      <c r="BA15" s="193"/>
      <c r="BB15" s="193"/>
      <c r="BC15" s="262" t="str">
        <f t="shared" si="8"/>
        <v/>
      </c>
      <c r="BD15" s="263" t="str">
        <f t="shared" si="9"/>
        <v/>
      </c>
      <c r="BE15" s="127"/>
    </row>
    <row r="16" spans="1:57" x14ac:dyDescent="0.25">
      <c r="A16" s="82">
        <f>список!A13</f>
        <v>12</v>
      </c>
      <c r="B16" s="145" t="str">
        <f>IF(список!B13="","",список!B13)</f>
        <v/>
      </c>
      <c r="C16" s="82">
        <f>IF(список!C13="","",список!C13)</f>
        <v>0</v>
      </c>
      <c r="D16" s="191"/>
      <c r="E16" s="193"/>
      <c r="F16" s="193"/>
      <c r="G16" s="193"/>
      <c r="H16" s="193"/>
      <c r="I16" s="193"/>
      <c r="J16" s="193"/>
      <c r="K16" s="193"/>
      <c r="L16" s="83"/>
      <c r="M16" s="83"/>
      <c r="N16" s="228"/>
      <c r="O16" s="244" t="str">
        <f t="shared" si="1"/>
        <v/>
      </c>
      <c r="P16" s="245" t="str">
        <f t="shared" si="2"/>
        <v/>
      </c>
      <c r="Q16" s="191"/>
      <c r="R16" s="193"/>
      <c r="S16" s="193"/>
      <c r="T16" s="193"/>
      <c r="U16" s="193"/>
      <c r="V16" s="193"/>
      <c r="W16" s="193"/>
      <c r="X16" s="193"/>
      <c r="Y16" s="193"/>
      <c r="Z16" s="193"/>
      <c r="AA16" s="237"/>
      <c r="AB16" s="236" t="str">
        <f t="shared" si="3"/>
        <v/>
      </c>
      <c r="AC16" s="277" t="str">
        <f t="shared" si="4"/>
        <v/>
      </c>
      <c r="AD16" s="272" t="str">
        <f t="shared" si="0"/>
        <v/>
      </c>
      <c r="AE16" s="273" t="str">
        <f t="shared" si="5"/>
        <v/>
      </c>
      <c r="AF16" s="193"/>
      <c r="AG16" s="193"/>
      <c r="AH16" s="193"/>
      <c r="AI16" s="193"/>
      <c r="AJ16" s="193"/>
      <c r="AK16" s="237"/>
      <c r="AL16" s="266" t="str">
        <f t="shared" si="6"/>
        <v/>
      </c>
      <c r="AM16" s="267" t="str">
        <f t="shared" si="7"/>
        <v/>
      </c>
      <c r="AN16" s="191"/>
      <c r="AO16" s="193"/>
      <c r="AP16" s="193"/>
      <c r="AQ16" s="193"/>
      <c r="AR16" s="193"/>
      <c r="AS16" s="193"/>
      <c r="AT16" s="193"/>
      <c r="AU16" s="193"/>
      <c r="AV16" s="193"/>
      <c r="AW16" s="193"/>
      <c r="AX16" s="237"/>
      <c r="AY16" s="193"/>
      <c r="AZ16" s="193"/>
      <c r="BA16" s="193"/>
      <c r="BB16" s="193"/>
      <c r="BC16" s="262" t="str">
        <f t="shared" si="8"/>
        <v/>
      </c>
      <c r="BD16" s="263" t="str">
        <f t="shared" si="9"/>
        <v/>
      </c>
      <c r="BE16" s="127"/>
    </row>
    <row r="17" spans="1:57" x14ac:dyDescent="0.25">
      <c r="A17" s="82">
        <f>список!A14</f>
        <v>13</v>
      </c>
      <c r="B17" s="145" t="str">
        <f>IF(список!B14="","",список!B14)</f>
        <v/>
      </c>
      <c r="C17" s="82">
        <f>IF(список!C14="","",список!C14)</f>
        <v>0</v>
      </c>
      <c r="D17" s="191"/>
      <c r="E17" s="193"/>
      <c r="F17" s="193"/>
      <c r="G17" s="193"/>
      <c r="H17" s="193"/>
      <c r="I17" s="193"/>
      <c r="J17" s="193"/>
      <c r="K17" s="193"/>
      <c r="L17" s="83"/>
      <c r="M17" s="83"/>
      <c r="N17" s="228"/>
      <c r="O17" s="244" t="str">
        <f t="shared" si="1"/>
        <v/>
      </c>
      <c r="P17" s="245" t="str">
        <f t="shared" si="2"/>
        <v/>
      </c>
      <c r="Q17" s="191"/>
      <c r="R17" s="193"/>
      <c r="S17" s="193"/>
      <c r="T17" s="193"/>
      <c r="U17" s="193"/>
      <c r="V17" s="193"/>
      <c r="W17" s="193"/>
      <c r="X17" s="193"/>
      <c r="Y17" s="193"/>
      <c r="Z17" s="193"/>
      <c r="AA17" s="237"/>
      <c r="AB17" s="236" t="str">
        <f t="shared" si="3"/>
        <v/>
      </c>
      <c r="AC17" s="277" t="str">
        <f t="shared" si="4"/>
        <v/>
      </c>
      <c r="AD17" s="272" t="str">
        <f t="shared" si="0"/>
        <v/>
      </c>
      <c r="AE17" s="273" t="str">
        <f t="shared" si="5"/>
        <v/>
      </c>
      <c r="AF17" s="193"/>
      <c r="AG17" s="193"/>
      <c r="AH17" s="193"/>
      <c r="AI17" s="193"/>
      <c r="AJ17" s="193"/>
      <c r="AK17" s="237"/>
      <c r="AL17" s="266" t="str">
        <f t="shared" si="6"/>
        <v/>
      </c>
      <c r="AM17" s="267" t="str">
        <f t="shared" si="7"/>
        <v/>
      </c>
      <c r="AN17" s="191"/>
      <c r="AO17" s="193"/>
      <c r="AP17" s="193"/>
      <c r="AQ17" s="193"/>
      <c r="AR17" s="193"/>
      <c r="AS17" s="193"/>
      <c r="AT17" s="193"/>
      <c r="AU17" s="193"/>
      <c r="AV17" s="193"/>
      <c r="AW17" s="193"/>
      <c r="AX17" s="237"/>
      <c r="AY17" s="193"/>
      <c r="AZ17" s="193"/>
      <c r="BA17" s="193"/>
      <c r="BB17" s="193"/>
      <c r="BC17" s="262" t="str">
        <f t="shared" si="8"/>
        <v/>
      </c>
      <c r="BD17" s="263" t="str">
        <f t="shared" si="9"/>
        <v/>
      </c>
      <c r="BE17" s="127"/>
    </row>
    <row r="18" spans="1:57" x14ac:dyDescent="0.25">
      <c r="A18" s="82">
        <f>список!A15</f>
        <v>14</v>
      </c>
      <c r="B18" s="145" t="str">
        <f>IF(список!B15="","",список!B15)</f>
        <v/>
      </c>
      <c r="C18" s="82">
        <f>IF(список!C15="","",список!C15)</f>
        <v>0</v>
      </c>
      <c r="D18" s="191"/>
      <c r="E18" s="193"/>
      <c r="F18" s="193"/>
      <c r="G18" s="193"/>
      <c r="H18" s="193"/>
      <c r="I18" s="193"/>
      <c r="J18" s="193"/>
      <c r="K18" s="193"/>
      <c r="L18" s="83"/>
      <c r="M18" s="83"/>
      <c r="N18" s="228"/>
      <c r="O18" s="244" t="str">
        <f t="shared" si="1"/>
        <v/>
      </c>
      <c r="P18" s="245" t="str">
        <f t="shared" si="2"/>
        <v/>
      </c>
      <c r="Q18" s="191"/>
      <c r="R18" s="193"/>
      <c r="S18" s="193"/>
      <c r="T18" s="193"/>
      <c r="U18" s="193"/>
      <c r="V18" s="193"/>
      <c r="W18" s="193"/>
      <c r="X18" s="193"/>
      <c r="Y18" s="193"/>
      <c r="Z18" s="193"/>
      <c r="AA18" s="237"/>
      <c r="AB18" s="236" t="str">
        <f t="shared" si="3"/>
        <v/>
      </c>
      <c r="AC18" s="277" t="str">
        <f t="shared" si="4"/>
        <v/>
      </c>
      <c r="AD18" s="272" t="str">
        <f t="shared" si="0"/>
        <v/>
      </c>
      <c r="AE18" s="273" t="str">
        <f t="shared" si="5"/>
        <v/>
      </c>
      <c r="AF18" s="193"/>
      <c r="AG18" s="193"/>
      <c r="AH18" s="193"/>
      <c r="AI18" s="193"/>
      <c r="AJ18" s="193"/>
      <c r="AK18" s="237"/>
      <c r="AL18" s="266" t="str">
        <f t="shared" si="6"/>
        <v/>
      </c>
      <c r="AM18" s="267" t="str">
        <f t="shared" si="7"/>
        <v/>
      </c>
      <c r="AN18" s="191"/>
      <c r="AO18" s="193"/>
      <c r="AP18" s="193"/>
      <c r="AQ18" s="193"/>
      <c r="AR18" s="193"/>
      <c r="AS18" s="193"/>
      <c r="AT18" s="193"/>
      <c r="AU18" s="193"/>
      <c r="AV18" s="193"/>
      <c r="AW18" s="193"/>
      <c r="AX18" s="237"/>
      <c r="AY18" s="193"/>
      <c r="AZ18" s="193"/>
      <c r="BA18" s="193"/>
      <c r="BB18" s="193"/>
      <c r="BC18" s="262" t="str">
        <f t="shared" si="8"/>
        <v/>
      </c>
      <c r="BD18" s="263" t="str">
        <f t="shared" si="9"/>
        <v/>
      </c>
      <c r="BE18" s="127"/>
    </row>
    <row r="19" spans="1:57" x14ac:dyDescent="0.25">
      <c r="A19" s="82">
        <f>список!A16</f>
        <v>15</v>
      </c>
      <c r="B19" s="145" t="str">
        <f>IF(список!B16="","",список!B16)</f>
        <v/>
      </c>
      <c r="C19" s="82">
        <f>IF(список!C16="","",список!C16)</f>
        <v>0</v>
      </c>
      <c r="D19" s="191"/>
      <c r="E19" s="193"/>
      <c r="F19" s="193"/>
      <c r="G19" s="193"/>
      <c r="H19" s="193"/>
      <c r="I19" s="193"/>
      <c r="J19" s="193"/>
      <c r="K19" s="193"/>
      <c r="L19" s="83"/>
      <c r="M19" s="83"/>
      <c r="N19" s="228"/>
      <c r="O19" s="244" t="str">
        <f t="shared" si="1"/>
        <v/>
      </c>
      <c r="P19" s="245" t="str">
        <f t="shared" si="2"/>
        <v/>
      </c>
      <c r="Q19" s="191"/>
      <c r="R19" s="193"/>
      <c r="S19" s="193"/>
      <c r="T19" s="193"/>
      <c r="U19" s="193"/>
      <c r="V19" s="193"/>
      <c r="W19" s="193"/>
      <c r="X19" s="193"/>
      <c r="Y19" s="193"/>
      <c r="Z19" s="193"/>
      <c r="AA19" s="237"/>
      <c r="AB19" s="236" t="str">
        <f t="shared" si="3"/>
        <v/>
      </c>
      <c r="AC19" s="277" t="str">
        <f t="shared" si="4"/>
        <v/>
      </c>
      <c r="AD19" s="272" t="str">
        <f t="shared" si="0"/>
        <v/>
      </c>
      <c r="AE19" s="273" t="str">
        <f t="shared" si="5"/>
        <v/>
      </c>
      <c r="AF19" s="193"/>
      <c r="AG19" s="193"/>
      <c r="AH19" s="193"/>
      <c r="AI19" s="193"/>
      <c r="AJ19" s="193"/>
      <c r="AK19" s="237"/>
      <c r="AL19" s="266" t="str">
        <f t="shared" si="6"/>
        <v/>
      </c>
      <c r="AM19" s="267" t="str">
        <f t="shared" si="7"/>
        <v/>
      </c>
      <c r="AN19" s="191"/>
      <c r="AO19" s="193"/>
      <c r="AP19" s="193"/>
      <c r="AQ19" s="193"/>
      <c r="AR19" s="193"/>
      <c r="AS19" s="193"/>
      <c r="AT19" s="193"/>
      <c r="AU19" s="193"/>
      <c r="AV19" s="193"/>
      <c r="AW19" s="193"/>
      <c r="AX19" s="237"/>
      <c r="AY19" s="193"/>
      <c r="AZ19" s="193"/>
      <c r="BA19" s="193"/>
      <c r="BB19" s="193"/>
      <c r="BC19" s="262" t="str">
        <f t="shared" si="8"/>
        <v/>
      </c>
      <c r="BD19" s="263" t="str">
        <f t="shared" si="9"/>
        <v/>
      </c>
      <c r="BE19" s="127"/>
    </row>
    <row r="20" spans="1:57" x14ac:dyDescent="0.25">
      <c r="A20" s="82">
        <f>список!A17</f>
        <v>16</v>
      </c>
      <c r="B20" s="145" t="str">
        <f>IF(список!B17="","",список!B17)</f>
        <v/>
      </c>
      <c r="C20" s="82">
        <f>IF(список!C17="","",список!C17)</f>
        <v>0</v>
      </c>
      <c r="D20" s="191"/>
      <c r="E20" s="193"/>
      <c r="F20" s="193"/>
      <c r="G20" s="193"/>
      <c r="H20" s="193"/>
      <c r="I20" s="193"/>
      <c r="J20" s="193"/>
      <c r="K20" s="193"/>
      <c r="L20" s="83"/>
      <c r="M20" s="83"/>
      <c r="N20" s="228"/>
      <c r="O20" s="244" t="str">
        <f t="shared" si="1"/>
        <v/>
      </c>
      <c r="P20" s="245" t="str">
        <f t="shared" si="2"/>
        <v/>
      </c>
      <c r="Q20" s="191"/>
      <c r="R20" s="193"/>
      <c r="S20" s="193"/>
      <c r="T20" s="193"/>
      <c r="U20" s="193"/>
      <c r="V20" s="193"/>
      <c r="W20" s="193"/>
      <c r="X20" s="193"/>
      <c r="Y20" s="193"/>
      <c r="Z20" s="193"/>
      <c r="AA20" s="237"/>
      <c r="AB20" s="236" t="str">
        <f t="shared" si="3"/>
        <v/>
      </c>
      <c r="AC20" s="277" t="str">
        <f t="shared" si="4"/>
        <v/>
      </c>
      <c r="AD20" s="272" t="str">
        <f t="shared" si="0"/>
        <v/>
      </c>
      <c r="AE20" s="273" t="str">
        <f t="shared" si="5"/>
        <v/>
      </c>
      <c r="AF20" s="193"/>
      <c r="AG20" s="193"/>
      <c r="AH20" s="193"/>
      <c r="AI20" s="193"/>
      <c r="AJ20" s="193"/>
      <c r="AK20" s="237"/>
      <c r="AL20" s="266" t="str">
        <f t="shared" si="6"/>
        <v/>
      </c>
      <c r="AM20" s="267" t="str">
        <f t="shared" si="7"/>
        <v/>
      </c>
      <c r="AN20" s="191"/>
      <c r="AO20" s="193"/>
      <c r="AP20" s="193"/>
      <c r="AQ20" s="193"/>
      <c r="AR20" s="193"/>
      <c r="AS20" s="193"/>
      <c r="AT20" s="193"/>
      <c r="AU20" s="193"/>
      <c r="AV20" s="193"/>
      <c r="AW20" s="193"/>
      <c r="AX20" s="237"/>
      <c r="AY20" s="193"/>
      <c r="AZ20" s="193"/>
      <c r="BA20" s="193"/>
      <c r="BB20" s="193"/>
      <c r="BC20" s="262" t="str">
        <f t="shared" si="8"/>
        <v/>
      </c>
      <c r="BD20" s="263" t="str">
        <f t="shared" si="9"/>
        <v/>
      </c>
      <c r="BE20" s="127"/>
    </row>
    <row r="21" spans="1:57" x14ac:dyDescent="0.25">
      <c r="A21" s="82">
        <f>список!A18</f>
        <v>17</v>
      </c>
      <c r="B21" s="145" t="str">
        <f>IF(список!B18="","",список!B18)</f>
        <v/>
      </c>
      <c r="C21" s="82">
        <f>IF(список!C18="","",список!C18)</f>
        <v>0</v>
      </c>
      <c r="D21" s="191"/>
      <c r="E21" s="193"/>
      <c r="F21" s="193"/>
      <c r="G21" s="193"/>
      <c r="H21" s="193"/>
      <c r="I21" s="193"/>
      <c r="J21" s="193"/>
      <c r="K21" s="193"/>
      <c r="L21" s="83"/>
      <c r="M21" s="83"/>
      <c r="N21" s="228"/>
      <c r="O21" s="244" t="str">
        <f t="shared" si="1"/>
        <v/>
      </c>
      <c r="P21" s="245" t="str">
        <f t="shared" si="2"/>
        <v/>
      </c>
      <c r="Q21" s="191"/>
      <c r="R21" s="193"/>
      <c r="S21" s="193"/>
      <c r="T21" s="193"/>
      <c r="U21" s="193"/>
      <c r="V21" s="193"/>
      <c r="W21" s="193"/>
      <c r="X21" s="193"/>
      <c r="Y21" s="193"/>
      <c r="Z21" s="193"/>
      <c r="AA21" s="237"/>
      <c r="AB21" s="236" t="str">
        <f t="shared" si="3"/>
        <v/>
      </c>
      <c r="AC21" s="277" t="str">
        <f t="shared" si="4"/>
        <v/>
      </c>
      <c r="AD21" s="272" t="str">
        <f t="shared" si="0"/>
        <v/>
      </c>
      <c r="AE21" s="273" t="str">
        <f t="shared" si="5"/>
        <v/>
      </c>
      <c r="AF21" s="193"/>
      <c r="AG21" s="193"/>
      <c r="AH21" s="193"/>
      <c r="AI21" s="193"/>
      <c r="AJ21" s="193"/>
      <c r="AK21" s="237"/>
      <c r="AL21" s="266" t="str">
        <f t="shared" si="6"/>
        <v/>
      </c>
      <c r="AM21" s="267" t="str">
        <f t="shared" si="7"/>
        <v/>
      </c>
      <c r="AN21" s="191"/>
      <c r="AO21" s="193"/>
      <c r="AP21" s="193"/>
      <c r="AQ21" s="193"/>
      <c r="AR21" s="193"/>
      <c r="AS21" s="193"/>
      <c r="AT21" s="193"/>
      <c r="AU21" s="193"/>
      <c r="AV21" s="193"/>
      <c r="AW21" s="193"/>
      <c r="AX21" s="237"/>
      <c r="AY21" s="193"/>
      <c r="AZ21" s="193"/>
      <c r="BA21" s="193"/>
      <c r="BB21" s="193"/>
      <c r="BC21" s="262" t="str">
        <f t="shared" si="8"/>
        <v/>
      </c>
      <c r="BD21" s="263" t="str">
        <f t="shared" si="9"/>
        <v/>
      </c>
      <c r="BE21" s="127"/>
    </row>
    <row r="22" spans="1:57" x14ac:dyDescent="0.25">
      <c r="A22" s="82">
        <f>список!A19</f>
        <v>18</v>
      </c>
      <c r="B22" s="145" t="str">
        <f>IF(список!B19="","",список!B19)</f>
        <v/>
      </c>
      <c r="C22" s="82">
        <f>IF(список!C19="","",список!C19)</f>
        <v>0</v>
      </c>
      <c r="D22" s="191"/>
      <c r="E22" s="193"/>
      <c r="F22" s="193"/>
      <c r="G22" s="193"/>
      <c r="H22" s="193"/>
      <c r="I22" s="193"/>
      <c r="J22" s="193"/>
      <c r="K22" s="193"/>
      <c r="L22" s="83"/>
      <c r="M22" s="83"/>
      <c r="N22" s="228"/>
      <c r="O22" s="244" t="str">
        <f t="shared" si="1"/>
        <v/>
      </c>
      <c r="P22" s="245" t="str">
        <f t="shared" si="2"/>
        <v/>
      </c>
      <c r="Q22" s="191"/>
      <c r="R22" s="193"/>
      <c r="S22" s="193"/>
      <c r="T22" s="193"/>
      <c r="U22" s="193"/>
      <c r="V22" s="193"/>
      <c r="W22" s="193"/>
      <c r="X22" s="193"/>
      <c r="Y22" s="193"/>
      <c r="Z22" s="193"/>
      <c r="AA22" s="237"/>
      <c r="AB22" s="236" t="str">
        <f t="shared" si="3"/>
        <v/>
      </c>
      <c r="AC22" s="277" t="str">
        <f t="shared" si="4"/>
        <v/>
      </c>
      <c r="AD22" s="272" t="str">
        <f t="shared" si="0"/>
        <v/>
      </c>
      <c r="AE22" s="273" t="str">
        <f t="shared" si="5"/>
        <v/>
      </c>
      <c r="AF22" s="193"/>
      <c r="AG22" s="193"/>
      <c r="AH22" s="193"/>
      <c r="AI22" s="193"/>
      <c r="AJ22" s="193"/>
      <c r="AK22" s="237"/>
      <c r="AL22" s="266" t="str">
        <f t="shared" si="6"/>
        <v/>
      </c>
      <c r="AM22" s="267" t="str">
        <f t="shared" si="7"/>
        <v/>
      </c>
      <c r="AN22" s="191"/>
      <c r="AO22" s="193"/>
      <c r="AP22" s="193"/>
      <c r="AQ22" s="193"/>
      <c r="AR22" s="193"/>
      <c r="AS22" s="193"/>
      <c r="AT22" s="193"/>
      <c r="AU22" s="193"/>
      <c r="AV22" s="193"/>
      <c r="AW22" s="193"/>
      <c r="AX22" s="237"/>
      <c r="AY22" s="193"/>
      <c r="AZ22" s="193"/>
      <c r="BA22" s="193"/>
      <c r="BB22" s="193"/>
      <c r="BC22" s="262" t="str">
        <f t="shared" si="8"/>
        <v/>
      </c>
      <c r="BD22" s="263" t="str">
        <f t="shared" si="9"/>
        <v/>
      </c>
      <c r="BE22" s="127"/>
    </row>
    <row r="23" spans="1:57" x14ac:dyDescent="0.25">
      <c r="A23" s="82">
        <f>список!A20</f>
        <v>19</v>
      </c>
      <c r="B23" s="145" t="str">
        <f>IF(список!B20="","",список!B20)</f>
        <v/>
      </c>
      <c r="C23" s="82">
        <f>IF(список!C20="","",список!C20)</f>
        <v>0</v>
      </c>
      <c r="D23" s="191"/>
      <c r="E23" s="193"/>
      <c r="F23" s="193"/>
      <c r="G23" s="193"/>
      <c r="H23" s="193"/>
      <c r="I23" s="193"/>
      <c r="J23" s="193"/>
      <c r="K23" s="193"/>
      <c r="L23" s="83"/>
      <c r="M23" s="83"/>
      <c r="N23" s="228"/>
      <c r="O23" s="244" t="str">
        <f t="shared" si="1"/>
        <v/>
      </c>
      <c r="P23" s="245" t="str">
        <f t="shared" si="2"/>
        <v/>
      </c>
      <c r="Q23" s="191"/>
      <c r="R23" s="193"/>
      <c r="S23" s="193"/>
      <c r="T23" s="193"/>
      <c r="U23" s="193"/>
      <c r="V23" s="193"/>
      <c r="W23" s="193"/>
      <c r="X23" s="193"/>
      <c r="Y23" s="193"/>
      <c r="Z23" s="193"/>
      <c r="AA23" s="237"/>
      <c r="AB23" s="236" t="str">
        <f t="shared" si="3"/>
        <v/>
      </c>
      <c r="AC23" s="277" t="str">
        <f t="shared" si="4"/>
        <v/>
      </c>
      <c r="AD23" s="272" t="str">
        <f t="shared" si="0"/>
        <v/>
      </c>
      <c r="AE23" s="273" t="str">
        <f t="shared" si="5"/>
        <v/>
      </c>
      <c r="AF23" s="193"/>
      <c r="AG23" s="193"/>
      <c r="AH23" s="193"/>
      <c r="AI23" s="193"/>
      <c r="AJ23" s="193"/>
      <c r="AK23" s="237"/>
      <c r="AL23" s="266" t="str">
        <f t="shared" si="6"/>
        <v/>
      </c>
      <c r="AM23" s="267" t="str">
        <f t="shared" si="7"/>
        <v/>
      </c>
      <c r="AN23" s="191"/>
      <c r="AO23" s="193"/>
      <c r="AP23" s="193"/>
      <c r="AQ23" s="193"/>
      <c r="AR23" s="193"/>
      <c r="AS23" s="193"/>
      <c r="AT23" s="193"/>
      <c r="AU23" s="193"/>
      <c r="AV23" s="193"/>
      <c r="AW23" s="193"/>
      <c r="AX23" s="237"/>
      <c r="AY23" s="193"/>
      <c r="AZ23" s="193"/>
      <c r="BA23" s="193"/>
      <c r="BB23" s="193"/>
      <c r="BC23" s="262" t="str">
        <f t="shared" si="8"/>
        <v/>
      </c>
      <c r="BD23" s="263" t="str">
        <f t="shared" si="9"/>
        <v/>
      </c>
      <c r="BE23" s="127"/>
    </row>
    <row r="24" spans="1:57" x14ac:dyDescent="0.25">
      <c r="A24" s="82">
        <f>список!A21</f>
        <v>20</v>
      </c>
      <c r="B24" s="145" t="str">
        <f>IF(список!B21="","",список!B21)</f>
        <v/>
      </c>
      <c r="C24" s="82">
        <f>IF(список!C21="","",список!C21)</f>
        <v>0</v>
      </c>
      <c r="D24" s="191"/>
      <c r="E24" s="193"/>
      <c r="F24" s="193"/>
      <c r="G24" s="193"/>
      <c r="H24" s="193"/>
      <c r="I24" s="193"/>
      <c r="J24" s="193"/>
      <c r="K24" s="193"/>
      <c r="L24" s="83"/>
      <c r="M24" s="83"/>
      <c r="N24" s="228"/>
      <c r="O24" s="244" t="str">
        <f t="shared" si="1"/>
        <v/>
      </c>
      <c r="P24" s="245" t="str">
        <f t="shared" si="2"/>
        <v/>
      </c>
      <c r="Q24" s="191"/>
      <c r="R24" s="193"/>
      <c r="S24" s="193"/>
      <c r="T24" s="193"/>
      <c r="U24" s="193"/>
      <c r="V24" s="193"/>
      <c r="W24" s="193"/>
      <c r="X24" s="193"/>
      <c r="Y24" s="193"/>
      <c r="Z24" s="193"/>
      <c r="AA24" s="237"/>
      <c r="AB24" s="236" t="str">
        <f t="shared" si="3"/>
        <v/>
      </c>
      <c r="AC24" s="277" t="str">
        <f t="shared" si="4"/>
        <v/>
      </c>
      <c r="AD24" s="272" t="str">
        <f t="shared" si="0"/>
        <v/>
      </c>
      <c r="AE24" s="273" t="str">
        <f t="shared" si="5"/>
        <v/>
      </c>
      <c r="AF24" s="193"/>
      <c r="AG24" s="193"/>
      <c r="AH24" s="193"/>
      <c r="AI24" s="193"/>
      <c r="AJ24" s="193"/>
      <c r="AK24" s="237"/>
      <c r="AL24" s="266" t="str">
        <f t="shared" si="6"/>
        <v/>
      </c>
      <c r="AM24" s="267" t="str">
        <f t="shared" si="7"/>
        <v/>
      </c>
      <c r="AN24" s="191"/>
      <c r="AO24" s="193"/>
      <c r="AP24" s="193"/>
      <c r="AQ24" s="193"/>
      <c r="AR24" s="193"/>
      <c r="AS24" s="193"/>
      <c r="AT24" s="193"/>
      <c r="AU24" s="193"/>
      <c r="AV24" s="193"/>
      <c r="AW24" s="193"/>
      <c r="AX24" s="237"/>
      <c r="AY24" s="193"/>
      <c r="AZ24" s="193"/>
      <c r="BA24" s="193"/>
      <c r="BB24" s="193"/>
      <c r="BC24" s="262" t="str">
        <f t="shared" si="8"/>
        <v/>
      </c>
      <c r="BD24" s="263" t="str">
        <f t="shared" si="9"/>
        <v/>
      </c>
      <c r="BE24" s="127"/>
    </row>
    <row r="25" spans="1:57" x14ac:dyDescent="0.25">
      <c r="A25" s="82">
        <f>список!A22</f>
        <v>21</v>
      </c>
      <c r="B25" s="145" t="str">
        <f>IF(список!B22="","",список!B22)</f>
        <v/>
      </c>
      <c r="C25" s="82">
        <f>IF(список!C22="","",список!C22)</f>
        <v>0</v>
      </c>
      <c r="D25" s="191"/>
      <c r="E25" s="193"/>
      <c r="F25" s="193"/>
      <c r="G25" s="193"/>
      <c r="H25" s="193"/>
      <c r="I25" s="193"/>
      <c r="J25" s="193"/>
      <c r="K25" s="193"/>
      <c r="L25" s="83"/>
      <c r="M25" s="83"/>
      <c r="N25" s="228"/>
      <c r="O25" s="244" t="str">
        <f t="shared" si="1"/>
        <v/>
      </c>
      <c r="P25" s="245" t="str">
        <f t="shared" si="2"/>
        <v/>
      </c>
      <c r="Q25" s="191"/>
      <c r="R25" s="193"/>
      <c r="S25" s="193"/>
      <c r="T25" s="193"/>
      <c r="U25" s="193"/>
      <c r="V25" s="193"/>
      <c r="W25" s="193"/>
      <c r="X25" s="193"/>
      <c r="Y25" s="193"/>
      <c r="Z25" s="193"/>
      <c r="AA25" s="237"/>
      <c r="AB25" s="236" t="str">
        <f t="shared" si="3"/>
        <v/>
      </c>
      <c r="AC25" s="277" t="str">
        <f t="shared" si="4"/>
        <v/>
      </c>
      <c r="AD25" s="272" t="str">
        <f t="shared" si="0"/>
        <v/>
      </c>
      <c r="AE25" s="273" t="str">
        <f t="shared" si="5"/>
        <v/>
      </c>
      <c r="AF25" s="193"/>
      <c r="AG25" s="193"/>
      <c r="AH25" s="193"/>
      <c r="AI25" s="193"/>
      <c r="AJ25" s="193"/>
      <c r="AK25" s="237"/>
      <c r="AL25" s="266" t="str">
        <f t="shared" si="6"/>
        <v/>
      </c>
      <c r="AM25" s="267" t="str">
        <f t="shared" si="7"/>
        <v/>
      </c>
      <c r="AN25" s="191"/>
      <c r="AO25" s="193"/>
      <c r="AP25" s="193"/>
      <c r="AQ25" s="193"/>
      <c r="AR25" s="193"/>
      <c r="AS25" s="193"/>
      <c r="AT25" s="193"/>
      <c r="AU25" s="193"/>
      <c r="AV25" s="193"/>
      <c r="AW25" s="193"/>
      <c r="AX25" s="237"/>
      <c r="AY25" s="193"/>
      <c r="AZ25" s="193"/>
      <c r="BA25" s="193"/>
      <c r="BB25" s="193"/>
      <c r="BC25" s="262" t="str">
        <f t="shared" si="8"/>
        <v/>
      </c>
      <c r="BD25" s="263" t="str">
        <f t="shared" si="9"/>
        <v/>
      </c>
      <c r="BE25" s="127"/>
    </row>
    <row r="26" spans="1:57" x14ac:dyDescent="0.25">
      <c r="A26" s="82">
        <f>список!A23</f>
        <v>22</v>
      </c>
      <c r="B26" s="145" t="str">
        <f>IF(список!B23="","",список!B23)</f>
        <v/>
      </c>
      <c r="C26" s="82">
        <f>IF(список!C23="","",список!C23)</f>
        <v>0</v>
      </c>
      <c r="D26" s="191"/>
      <c r="E26" s="193"/>
      <c r="F26" s="193"/>
      <c r="G26" s="193"/>
      <c r="H26" s="193"/>
      <c r="I26" s="193"/>
      <c r="J26" s="193"/>
      <c r="K26" s="193"/>
      <c r="L26" s="83"/>
      <c r="M26" s="83"/>
      <c r="N26" s="228"/>
      <c r="O26" s="244" t="str">
        <f t="shared" si="1"/>
        <v/>
      </c>
      <c r="P26" s="245" t="str">
        <f t="shared" si="2"/>
        <v/>
      </c>
      <c r="Q26" s="191"/>
      <c r="R26" s="193"/>
      <c r="S26" s="193"/>
      <c r="T26" s="193"/>
      <c r="U26" s="193"/>
      <c r="V26" s="193"/>
      <c r="W26" s="193"/>
      <c r="X26" s="193"/>
      <c r="Y26" s="193"/>
      <c r="Z26" s="193"/>
      <c r="AA26" s="237"/>
      <c r="AB26" s="236" t="str">
        <f t="shared" si="3"/>
        <v/>
      </c>
      <c r="AC26" s="277" t="str">
        <f t="shared" si="4"/>
        <v/>
      </c>
      <c r="AD26" s="272" t="str">
        <f t="shared" si="0"/>
        <v/>
      </c>
      <c r="AE26" s="273" t="str">
        <f t="shared" si="5"/>
        <v/>
      </c>
      <c r="AF26" s="193"/>
      <c r="AG26" s="193"/>
      <c r="AH26" s="193"/>
      <c r="AI26" s="193"/>
      <c r="AJ26" s="193"/>
      <c r="AK26" s="237"/>
      <c r="AL26" s="266" t="str">
        <f t="shared" si="6"/>
        <v/>
      </c>
      <c r="AM26" s="267" t="str">
        <f t="shared" si="7"/>
        <v/>
      </c>
      <c r="AN26" s="191"/>
      <c r="AO26" s="193"/>
      <c r="AP26" s="193"/>
      <c r="AQ26" s="193"/>
      <c r="AR26" s="193"/>
      <c r="AS26" s="193"/>
      <c r="AT26" s="193"/>
      <c r="AU26" s="193"/>
      <c r="AV26" s="193"/>
      <c r="AW26" s="193"/>
      <c r="AX26" s="237"/>
      <c r="AY26" s="193"/>
      <c r="AZ26" s="193"/>
      <c r="BA26" s="193"/>
      <c r="BB26" s="193"/>
      <c r="BC26" s="262" t="str">
        <f t="shared" si="8"/>
        <v/>
      </c>
      <c r="BD26" s="263" t="str">
        <f t="shared" si="9"/>
        <v/>
      </c>
      <c r="BE26" s="127"/>
    </row>
    <row r="27" spans="1:57" x14ac:dyDescent="0.25">
      <c r="A27" s="82">
        <f>список!A24</f>
        <v>23</v>
      </c>
      <c r="B27" s="145" t="str">
        <f>IF(список!B24="","",список!B24)</f>
        <v/>
      </c>
      <c r="C27" s="82">
        <f>IF(список!C24="","",список!C24)</f>
        <v>0</v>
      </c>
      <c r="D27" s="191"/>
      <c r="E27" s="193"/>
      <c r="F27" s="193"/>
      <c r="G27" s="193"/>
      <c r="H27" s="193"/>
      <c r="I27" s="193"/>
      <c r="J27" s="193"/>
      <c r="K27" s="193"/>
      <c r="L27" s="83"/>
      <c r="M27" s="83"/>
      <c r="N27" s="228"/>
      <c r="O27" s="244" t="str">
        <f t="shared" si="1"/>
        <v/>
      </c>
      <c r="P27" s="245" t="str">
        <f t="shared" si="2"/>
        <v/>
      </c>
      <c r="Q27" s="191"/>
      <c r="R27" s="193"/>
      <c r="S27" s="193"/>
      <c r="T27" s="193"/>
      <c r="U27" s="193"/>
      <c r="V27" s="193"/>
      <c r="W27" s="193"/>
      <c r="X27" s="193"/>
      <c r="Y27" s="193"/>
      <c r="Z27" s="193"/>
      <c r="AA27" s="237"/>
      <c r="AB27" s="236" t="str">
        <f t="shared" si="3"/>
        <v/>
      </c>
      <c r="AC27" s="277" t="str">
        <f t="shared" si="4"/>
        <v/>
      </c>
      <c r="AD27" s="272" t="str">
        <f t="shared" si="0"/>
        <v/>
      </c>
      <c r="AE27" s="273" t="str">
        <f t="shared" si="5"/>
        <v/>
      </c>
      <c r="AF27" s="193"/>
      <c r="AG27" s="193"/>
      <c r="AH27" s="193"/>
      <c r="AI27" s="193"/>
      <c r="AJ27" s="193"/>
      <c r="AK27" s="237"/>
      <c r="AL27" s="266" t="str">
        <f t="shared" si="6"/>
        <v/>
      </c>
      <c r="AM27" s="267" t="str">
        <f t="shared" si="7"/>
        <v/>
      </c>
      <c r="AN27" s="191"/>
      <c r="AO27" s="193"/>
      <c r="AP27" s="193"/>
      <c r="AQ27" s="193"/>
      <c r="AR27" s="193"/>
      <c r="AS27" s="193"/>
      <c r="AT27" s="193"/>
      <c r="AU27" s="193"/>
      <c r="AV27" s="193"/>
      <c r="AW27" s="193"/>
      <c r="AX27" s="237"/>
      <c r="AY27" s="193"/>
      <c r="AZ27" s="193"/>
      <c r="BA27" s="193"/>
      <c r="BB27" s="193"/>
      <c r="BC27" s="262" t="str">
        <f t="shared" si="8"/>
        <v/>
      </c>
      <c r="BD27" s="263" t="str">
        <f t="shared" si="9"/>
        <v/>
      </c>
      <c r="BE27" s="127"/>
    </row>
    <row r="28" spans="1:57" x14ac:dyDescent="0.25">
      <c r="A28" s="82">
        <f>список!A25</f>
        <v>24</v>
      </c>
      <c r="B28" s="145" t="str">
        <f>IF(список!B25="","",список!B25)</f>
        <v/>
      </c>
      <c r="C28" s="82">
        <f>IF(список!C25="","",список!C25)</f>
        <v>0</v>
      </c>
      <c r="D28" s="191"/>
      <c r="E28" s="193"/>
      <c r="F28" s="193"/>
      <c r="G28" s="193"/>
      <c r="H28" s="193"/>
      <c r="I28" s="193"/>
      <c r="J28" s="193"/>
      <c r="K28" s="193"/>
      <c r="L28" s="83"/>
      <c r="M28" s="83"/>
      <c r="N28" s="228"/>
      <c r="O28" s="244" t="str">
        <f t="shared" si="1"/>
        <v/>
      </c>
      <c r="P28" s="245" t="str">
        <f t="shared" si="2"/>
        <v/>
      </c>
      <c r="Q28" s="191"/>
      <c r="R28" s="193"/>
      <c r="S28" s="193"/>
      <c r="T28" s="193"/>
      <c r="U28" s="193"/>
      <c r="V28" s="193"/>
      <c r="W28" s="193"/>
      <c r="X28" s="193"/>
      <c r="Y28" s="193"/>
      <c r="Z28" s="193"/>
      <c r="AA28" s="237"/>
      <c r="AB28" s="236" t="str">
        <f t="shared" si="3"/>
        <v/>
      </c>
      <c r="AC28" s="277" t="str">
        <f t="shared" si="4"/>
        <v/>
      </c>
      <c r="AD28" s="272" t="str">
        <f t="shared" si="0"/>
        <v/>
      </c>
      <c r="AE28" s="273" t="str">
        <f t="shared" si="5"/>
        <v/>
      </c>
      <c r="AF28" s="193"/>
      <c r="AG28" s="193"/>
      <c r="AH28" s="193"/>
      <c r="AI28" s="193"/>
      <c r="AJ28" s="193"/>
      <c r="AK28" s="237"/>
      <c r="AL28" s="266" t="str">
        <f t="shared" si="6"/>
        <v/>
      </c>
      <c r="AM28" s="267" t="str">
        <f t="shared" si="7"/>
        <v/>
      </c>
      <c r="AN28" s="191"/>
      <c r="AO28" s="193"/>
      <c r="AP28" s="193"/>
      <c r="AQ28" s="193"/>
      <c r="AR28" s="193"/>
      <c r="AS28" s="193"/>
      <c r="AT28" s="193"/>
      <c r="AU28" s="193"/>
      <c r="AV28" s="193"/>
      <c r="AW28" s="193"/>
      <c r="AX28" s="237"/>
      <c r="AY28" s="193"/>
      <c r="AZ28" s="193"/>
      <c r="BA28" s="193"/>
      <c r="BB28" s="193"/>
      <c r="BC28" s="262" t="str">
        <f t="shared" si="8"/>
        <v/>
      </c>
      <c r="BD28" s="263" t="str">
        <f t="shared" si="9"/>
        <v/>
      </c>
      <c r="BE28" s="127"/>
    </row>
    <row r="29" spans="1:57" x14ac:dyDescent="0.25">
      <c r="A29" s="82">
        <f>список!A26</f>
        <v>25</v>
      </c>
      <c r="B29" s="145" t="str">
        <f>IF(список!B26="","",список!B26)</f>
        <v/>
      </c>
      <c r="C29" s="82">
        <f>IF(список!C26="","",список!C26)</f>
        <v>0</v>
      </c>
      <c r="D29" s="191"/>
      <c r="E29" s="193"/>
      <c r="F29" s="193"/>
      <c r="G29" s="193"/>
      <c r="H29" s="193"/>
      <c r="I29" s="193"/>
      <c r="J29" s="193"/>
      <c r="K29" s="193"/>
      <c r="L29" s="83"/>
      <c r="M29" s="83"/>
      <c r="N29" s="228"/>
      <c r="O29" s="244" t="str">
        <f t="shared" si="1"/>
        <v/>
      </c>
      <c r="P29" s="245" t="str">
        <f t="shared" si="2"/>
        <v/>
      </c>
      <c r="Q29" s="191"/>
      <c r="R29" s="193"/>
      <c r="S29" s="193"/>
      <c r="T29" s="193"/>
      <c r="U29" s="193"/>
      <c r="V29" s="193"/>
      <c r="W29" s="193"/>
      <c r="X29" s="193"/>
      <c r="Y29" s="193"/>
      <c r="Z29" s="193"/>
      <c r="AA29" s="237"/>
      <c r="AB29" s="236" t="str">
        <f t="shared" si="3"/>
        <v/>
      </c>
      <c r="AC29" s="277" t="str">
        <f t="shared" si="4"/>
        <v/>
      </c>
      <c r="AD29" s="272" t="str">
        <f t="shared" si="0"/>
        <v/>
      </c>
      <c r="AE29" s="273" t="str">
        <f t="shared" si="5"/>
        <v/>
      </c>
      <c r="AF29" s="193"/>
      <c r="AG29" s="193"/>
      <c r="AH29" s="193"/>
      <c r="AI29" s="193"/>
      <c r="AJ29" s="193"/>
      <c r="AK29" s="237"/>
      <c r="AL29" s="266" t="str">
        <f t="shared" si="6"/>
        <v/>
      </c>
      <c r="AM29" s="267" t="str">
        <f t="shared" si="7"/>
        <v/>
      </c>
      <c r="AN29" s="191"/>
      <c r="AO29" s="193"/>
      <c r="AP29" s="193"/>
      <c r="AQ29" s="193"/>
      <c r="AR29" s="193"/>
      <c r="AS29" s="193"/>
      <c r="AT29" s="193"/>
      <c r="AU29" s="193"/>
      <c r="AV29" s="193"/>
      <c r="AW29" s="193"/>
      <c r="AX29" s="237"/>
      <c r="AY29" s="193"/>
      <c r="AZ29" s="193"/>
      <c r="BA29" s="193"/>
      <c r="BB29" s="193"/>
      <c r="BC29" s="262" t="str">
        <f t="shared" si="8"/>
        <v/>
      </c>
      <c r="BD29" s="263" t="str">
        <f t="shared" si="9"/>
        <v/>
      </c>
      <c r="BE29" s="127"/>
    </row>
    <row r="30" spans="1:57" x14ac:dyDescent="0.25">
      <c r="A30" s="82">
        <f>список!A27</f>
        <v>26</v>
      </c>
      <c r="B30" s="145" t="str">
        <f>IF(список!B27="","",список!B27)</f>
        <v/>
      </c>
      <c r="C30" s="82">
        <f>IF(список!C27="","",список!C27)</f>
        <v>0</v>
      </c>
      <c r="D30" s="191"/>
      <c r="E30" s="193"/>
      <c r="F30" s="193"/>
      <c r="G30" s="193"/>
      <c r="H30" s="193"/>
      <c r="I30" s="193"/>
      <c r="J30" s="193"/>
      <c r="K30" s="193"/>
      <c r="L30" s="83"/>
      <c r="M30" s="83"/>
      <c r="N30" s="228"/>
      <c r="O30" s="244" t="str">
        <f t="shared" si="1"/>
        <v/>
      </c>
      <c r="P30" s="245" t="str">
        <f t="shared" si="2"/>
        <v/>
      </c>
      <c r="Q30" s="191"/>
      <c r="R30" s="193"/>
      <c r="S30" s="193"/>
      <c r="T30" s="193"/>
      <c r="U30" s="193"/>
      <c r="V30" s="193"/>
      <c r="W30" s="193"/>
      <c r="X30" s="193"/>
      <c r="Y30" s="193"/>
      <c r="Z30" s="193"/>
      <c r="AA30" s="237"/>
      <c r="AB30" s="236" t="str">
        <f t="shared" si="3"/>
        <v/>
      </c>
      <c r="AC30" s="277" t="str">
        <f t="shared" si="4"/>
        <v/>
      </c>
      <c r="AD30" s="272" t="str">
        <f t="shared" si="0"/>
        <v/>
      </c>
      <c r="AE30" s="273" t="str">
        <f t="shared" si="5"/>
        <v/>
      </c>
      <c r="AF30" s="193"/>
      <c r="AG30" s="193"/>
      <c r="AH30" s="193"/>
      <c r="AI30" s="193"/>
      <c r="AJ30" s="193"/>
      <c r="AK30" s="237"/>
      <c r="AL30" s="266" t="str">
        <f t="shared" si="6"/>
        <v/>
      </c>
      <c r="AM30" s="267" t="str">
        <f t="shared" si="7"/>
        <v/>
      </c>
      <c r="AN30" s="191"/>
      <c r="AO30" s="193"/>
      <c r="AP30" s="193"/>
      <c r="AQ30" s="193"/>
      <c r="AR30" s="193"/>
      <c r="AS30" s="193"/>
      <c r="AT30" s="193"/>
      <c r="AU30" s="193"/>
      <c r="AV30" s="193"/>
      <c r="AW30" s="193"/>
      <c r="AX30" s="237"/>
      <c r="AY30" s="193"/>
      <c r="AZ30" s="193"/>
      <c r="BA30" s="193"/>
      <c r="BB30" s="193"/>
      <c r="BC30" s="262" t="str">
        <f t="shared" si="8"/>
        <v/>
      </c>
      <c r="BD30" s="263" t="str">
        <f t="shared" si="9"/>
        <v/>
      </c>
      <c r="BE30" s="127"/>
    </row>
    <row r="31" spans="1:57" x14ac:dyDescent="0.25">
      <c r="A31" s="82">
        <f>список!A28</f>
        <v>27</v>
      </c>
      <c r="B31" s="145" t="str">
        <f>IF(список!B28="","",список!B28)</f>
        <v/>
      </c>
      <c r="C31" s="82">
        <f>IF(список!C28="","",список!C28)</f>
        <v>0</v>
      </c>
      <c r="D31" s="191"/>
      <c r="E31" s="193"/>
      <c r="F31" s="193"/>
      <c r="G31" s="193"/>
      <c r="H31" s="193"/>
      <c r="I31" s="193"/>
      <c r="J31" s="193"/>
      <c r="K31" s="193"/>
      <c r="L31" s="83"/>
      <c r="M31" s="83"/>
      <c r="N31" s="228"/>
      <c r="O31" s="244" t="str">
        <f t="shared" si="1"/>
        <v/>
      </c>
      <c r="P31" s="245" t="str">
        <f t="shared" si="2"/>
        <v/>
      </c>
      <c r="Q31" s="191"/>
      <c r="R31" s="193"/>
      <c r="S31" s="193"/>
      <c r="T31" s="193"/>
      <c r="U31" s="193"/>
      <c r="V31" s="193"/>
      <c r="W31" s="193"/>
      <c r="X31" s="193"/>
      <c r="Y31" s="193"/>
      <c r="Z31" s="193"/>
      <c r="AA31" s="237"/>
      <c r="AB31" s="236" t="str">
        <f t="shared" si="3"/>
        <v/>
      </c>
      <c r="AC31" s="277" t="str">
        <f t="shared" si="4"/>
        <v/>
      </c>
      <c r="AD31" s="272" t="str">
        <f t="shared" si="0"/>
        <v/>
      </c>
      <c r="AE31" s="273" t="str">
        <f t="shared" si="5"/>
        <v/>
      </c>
      <c r="AF31" s="193"/>
      <c r="AG31" s="193"/>
      <c r="AH31" s="193"/>
      <c r="AI31" s="193"/>
      <c r="AJ31" s="193"/>
      <c r="AK31" s="237"/>
      <c r="AL31" s="266" t="str">
        <f t="shared" si="6"/>
        <v/>
      </c>
      <c r="AM31" s="267" t="str">
        <f t="shared" si="7"/>
        <v/>
      </c>
      <c r="AN31" s="191"/>
      <c r="AO31" s="193"/>
      <c r="AP31" s="193"/>
      <c r="AQ31" s="193"/>
      <c r="AR31" s="193"/>
      <c r="AS31" s="193"/>
      <c r="AT31" s="193"/>
      <c r="AU31" s="193"/>
      <c r="AV31" s="193"/>
      <c r="AW31" s="193"/>
      <c r="AX31" s="237"/>
      <c r="AY31" s="193"/>
      <c r="AZ31" s="193"/>
      <c r="BA31" s="193"/>
      <c r="BB31" s="193"/>
      <c r="BC31" s="262" t="str">
        <f t="shared" si="8"/>
        <v/>
      </c>
      <c r="BD31" s="263" t="str">
        <f t="shared" si="9"/>
        <v/>
      </c>
      <c r="BE31" s="127"/>
    </row>
    <row r="32" spans="1:57" x14ac:dyDescent="0.25">
      <c r="A32" s="82">
        <f>список!A29</f>
        <v>28</v>
      </c>
      <c r="B32" s="145" t="str">
        <f>IF(список!B29="","",список!B29)</f>
        <v/>
      </c>
      <c r="C32" s="82">
        <f>IF(список!C29="","",список!C29)</f>
        <v>0</v>
      </c>
      <c r="D32" s="191"/>
      <c r="E32" s="193"/>
      <c r="F32" s="193"/>
      <c r="G32" s="193"/>
      <c r="H32" s="193"/>
      <c r="I32" s="193"/>
      <c r="J32" s="193"/>
      <c r="K32" s="193"/>
      <c r="L32" s="83"/>
      <c r="M32" s="83"/>
      <c r="N32" s="228"/>
      <c r="O32" s="244" t="str">
        <f t="shared" si="1"/>
        <v/>
      </c>
      <c r="P32" s="245" t="str">
        <f t="shared" si="2"/>
        <v/>
      </c>
      <c r="Q32" s="191"/>
      <c r="R32" s="193"/>
      <c r="S32" s="193"/>
      <c r="T32" s="193"/>
      <c r="U32" s="193"/>
      <c r="V32" s="193"/>
      <c r="W32" s="193"/>
      <c r="X32" s="193"/>
      <c r="Y32" s="193"/>
      <c r="Z32" s="193"/>
      <c r="AA32" s="237"/>
      <c r="AB32" s="236" t="str">
        <f t="shared" si="3"/>
        <v/>
      </c>
      <c r="AC32" s="277" t="str">
        <f t="shared" si="4"/>
        <v/>
      </c>
      <c r="AD32" s="272" t="str">
        <f t="shared" si="0"/>
        <v/>
      </c>
      <c r="AE32" s="273" t="str">
        <f t="shared" si="5"/>
        <v/>
      </c>
      <c r="AF32" s="193"/>
      <c r="AG32" s="193"/>
      <c r="AH32" s="193"/>
      <c r="AI32" s="193"/>
      <c r="AJ32" s="193"/>
      <c r="AK32" s="237"/>
      <c r="AL32" s="266" t="str">
        <f t="shared" si="6"/>
        <v/>
      </c>
      <c r="AM32" s="267" t="str">
        <f t="shared" si="7"/>
        <v/>
      </c>
      <c r="AN32" s="191"/>
      <c r="AO32" s="193"/>
      <c r="AP32" s="193"/>
      <c r="AQ32" s="193"/>
      <c r="AR32" s="193"/>
      <c r="AS32" s="193"/>
      <c r="AT32" s="193"/>
      <c r="AU32" s="193"/>
      <c r="AV32" s="193"/>
      <c r="AW32" s="193"/>
      <c r="AX32" s="237"/>
      <c r="AY32" s="193"/>
      <c r="AZ32" s="193"/>
      <c r="BA32" s="193"/>
      <c r="BB32" s="193"/>
      <c r="BC32" s="262" t="str">
        <f t="shared" si="8"/>
        <v/>
      </c>
      <c r="BD32" s="263" t="str">
        <f t="shared" si="9"/>
        <v/>
      </c>
      <c r="BE32" s="127"/>
    </row>
    <row r="33" spans="1:57" x14ac:dyDescent="0.25">
      <c r="A33" s="82">
        <f>список!A30</f>
        <v>29</v>
      </c>
      <c r="B33" s="145" t="str">
        <f>IF(список!B30="","",список!B30)</f>
        <v/>
      </c>
      <c r="C33" s="82">
        <f>IF(список!C30="","",список!C30)</f>
        <v>0</v>
      </c>
      <c r="D33" s="191"/>
      <c r="E33" s="193"/>
      <c r="F33" s="193"/>
      <c r="G33" s="193"/>
      <c r="H33" s="193"/>
      <c r="I33" s="193"/>
      <c r="J33" s="193"/>
      <c r="K33" s="193"/>
      <c r="L33" s="83"/>
      <c r="M33" s="83"/>
      <c r="N33" s="228"/>
      <c r="O33" s="244" t="str">
        <f t="shared" si="1"/>
        <v/>
      </c>
      <c r="P33" s="245" t="str">
        <f t="shared" si="2"/>
        <v/>
      </c>
      <c r="Q33" s="191"/>
      <c r="R33" s="193"/>
      <c r="S33" s="193"/>
      <c r="T33" s="193"/>
      <c r="U33" s="193"/>
      <c r="V33" s="193"/>
      <c r="W33" s="193"/>
      <c r="X33" s="193"/>
      <c r="Y33" s="193"/>
      <c r="Z33" s="193"/>
      <c r="AA33" s="237"/>
      <c r="AB33" s="236" t="str">
        <f t="shared" si="3"/>
        <v/>
      </c>
      <c r="AC33" s="277" t="str">
        <f t="shared" si="4"/>
        <v/>
      </c>
      <c r="AD33" s="272" t="str">
        <f t="shared" si="0"/>
        <v/>
      </c>
      <c r="AE33" s="273" t="str">
        <f t="shared" si="5"/>
        <v/>
      </c>
      <c r="AF33" s="193"/>
      <c r="AG33" s="193"/>
      <c r="AH33" s="193"/>
      <c r="AI33" s="193"/>
      <c r="AJ33" s="193"/>
      <c r="AK33" s="237"/>
      <c r="AL33" s="266" t="str">
        <f t="shared" si="6"/>
        <v/>
      </c>
      <c r="AM33" s="267" t="str">
        <f t="shared" si="7"/>
        <v/>
      </c>
      <c r="AN33" s="191"/>
      <c r="AO33" s="193"/>
      <c r="AP33" s="193"/>
      <c r="AQ33" s="193"/>
      <c r="AR33" s="193"/>
      <c r="AS33" s="193"/>
      <c r="AT33" s="193"/>
      <c r="AU33" s="193"/>
      <c r="AV33" s="193"/>
      <c r="AW33" s="193"/>
      <c r="AX33" s="237"/>
      <c r="AY33" s="193"/>
      <c r="AZ33" s="193"/>
      <c r="BA33" s="193"/>
      <c r="BB33" s="193"/>
      <c r="BC33" s="262" t="str">
        <f t="shared" si="8"/>
        <v/>
      </c>
      <c r="BD33" s="263" t="str">
        <f t="shared" si="9"/>
        <v/>
      </c>
      <c r="BE33" s="127"/>
    </row>
    <row r="34" spans="1:57" x14ac:dyDescent="0.25">
      <c r="A34" s="82">
        <f>список!A31</f>
        <v>30</v>
      </c>
      <c r="B34" s="145" t="str">
        <f>IF(список!B31="","",список!B31)</f>
        <v/>
      </c>
      <c r="C34" s="82">
        <f>IF(список!C31="","",список!C31)</f>
        <v>0</v>
      </c>
      <c r="D34" s="191"/>
      <c r="E34" s="193"/>
      <c r="F34" s="193"/>
      <c r="G34" s="193"/>
      <c r="H34" s="193"/>
      <c r="I34" s="193"/>
      <c r="J34" s="193"/>
      <c r="K34" s="193"/>
      <c r="L34" s="83"/>
      <c r="M34" s="83"/>
      <c r="N34" s="228"/>
      <c r="O34" s="244" t="str">
        <f t="shared" si="1"/>
        <v/>
      </c>
      <c r="P34" s="245" t="str">
        <f t="shared" si="2"/>
        <v/>
      </c>
      <c r="Q34" s="191"/>
      <c r="R34" s="193"/>
      <c r="S34" s="193"/>
      <c r="T34" s="193"/>
      <c r="U34" s="193"/>
      <c r="V34" s="193"/>
      <c r="W34" s="193"/>
      <c r="X34" s="193"/>
      <c r="Y34" s="193"/>
      <c r="Z34" s="193"/>
      <c r="AA34" s="237"/>
      <c r="AB34" s="236" t="str">
        <f t="shared" si="3"/>
        <v/>
      </c>
      <c r="AC34" s="277" t="str">
        <f t="shared" si="4"/>
        <v/>
      </c>
      <c r="AD34" s="272" t="str">
        <f t="shared" si="0"/>
        <v/>
      </c>
      <c r="AE34" s="273" t="str">
        <f t="shared" si="5"/>
        <v/>
      </c>
      <c r="AF34" s="193"/>
      <c r="AG34" s="193"/>
      <c r="AH34" s="193"/>
      <c r="AI34" s="193"/>
      <c r="AJ34" s="193"/>
      <c r="AK34" s="193"/>
      <c r="AL34" s="266" t="str">
        <f t="shared" si="6"/>
        <v/>
      </c>
      <c r="AM34" s="267" t="str">
        <f t="shared" si="7"/>
        <v/>
      </c>
      <c r="AN34" s="191"/>
      <c r="AO34" s="193"/>
      <c r="AP34" s="193"/>
      <c r="AQ34" s="193"/>
      <c r="AR34" s="193"/>
      <c r="AS34" s="193"/>
      <c r="AT34" s="193"/>
      <c r="AU34" s="193"/>
      <c r="AV34" s="193"/>
      <c r="AW34" s="193"/>
      <c r="AX34" s="237"/>
      <c r="AY34" s="193"/>
      <c r="AZ34" s="193"/>
      <c r="BA34" s="193"/>
      <c r="BB34" s="193"/>
      <c r="BC34" s="262" t="str">
        <f t="shared" si="8"/>
        <v/>
      </c>
      <c r="BD34" s="263" t="str">
        <f t="shared" si="9"/>
        <v/>
      </c>
      <c r="BE34" s="127"/>
    </row>
    <row r="35" spans="1:57" x14ac:dyDescent="0.25">
      <c r="A35" s="82">
        <f>список!A32</f>
        <v>31</v>
      </c>
      <c r="B35" s="145" t="str">
        <f>IF(список!B32="","",список!B32)</f>
        <v/>
      </c>
      <c r="C35" s="82">
        <f>IF(список!C32="","",список!C32)</f>
        <v>0</v>
      </c>
      <c r="D35" s="191"/>
      <c r="E35" s="193"/>
      <c r="F35" s="193"/>
      <c r="G35" s="193"/>
      <c r="H35" s="193"/>
      <c r="I35" s="193"/>
      <c r="J35" s="193"/>
      <c r="K35" s="193"/>
      <c r="L35" s="83"/>
      <c r="M35" s="83"/>
      <c r="N35" s="228"/>
      <c r="O35" s="244" t="str">
        <f t="shared" si="1"/>
        <v/>
      </c>
      <c r="P35" s="245" t="str">
        <f t="shared" si="2"/>
        <v/>
      </c>
      <c r="Q35" s="191"/>
      <c r="R35" s="193"/>
      <c r="S35" s="193"/>
      <c r="T35" s="193"/>
      <c r="U35" s="193"/>
      <c r="V35" s="193"/>
      <c r="W35" s="193"/>
      <c r="X35" s="193"/>
      <c r="Y35" s="193"/>
      <c r="Z35" s="193"/>
      <c r="AA35" s="237"/>
      <c r="AB35" s="236" t="str">
        <f t="shared" si="3"/>
        <v/>
      </c>
      <c r="AC35" s="277" t="str">
        <f t="shared" si="4"/>
        <v/>
      </c>
      <c r="AD35" s="272" t="str">
        <f t="shared" si="0"/>
        <v/>
      </c>
      <c r="AE35" s="273" t="str">
        <f t="shared" si="5"/>
        <v/>
      </c>
      <c r="AF35" s="193"/>
      <c r="AG35" s="193"/>
      <c r="AH35" s="193"/>
      <c r="AI35" s="193"/>
      <c r="AJ35" s="193"/>
      <c r="AK35" s="193"/>
      <c r="AL35" s="266" t="str">
        <f t="shared" si="6"/>
        <v/>
      </c>
      <c r="AM35" s="267" t="str">
        <f t="shared" si="7"/>
        <v/>
      </c>
      <c r="AN35" s="191"/>
      <c r="AO35" s="193"/>
      <c r="AP35" s="193"/>
      <c r="AQ35" s="193"/>
      <c r="AR35" s="193"/>
      <c r="AS35" s="193"/>
      <c r="AT35" s="193"/>
      <c r="AU35" s="193"/>
      <c r="AV35" s="193"/>
      <c r="AW35" s="193"/>
      <c r="AX35" s="237"/>
      <c r="AY35" s="193"/>
      <c r="AZ35" s="193"/>
      <c r="BA35" s="193"/>
      <c r="BB35" s="193"/>
      <c r="BC35" s="262" t="str">
        <f t="shared" si="8"/>
        <v/>
      </c>
      <c r="BD35" s="263" t="str">
        <f t="shared" si="9"/>
        <v/>
      </c>
      <c r="BE35" s="127"/>
    </row>
    <row r="36" spans="1:57" x14ac:dyDescent="0.25">
      <c r="A36" s="82">
        <f>список!A33</f>
        <v>32</v>
      </c>
      <c r="B36" s="145" t="str">
        <f>IF(список!B33="","",список!B33)</f>
        <v/>
      </c>
      <c r="C36" s="82">
        <f>IF(список!C33="","",список!C33)</f>
        <v>0</v>
      </c>
      <c r="D36" s="83"/>
      <c r="E36" s="83"/>
      <c r="F36" s="83"/>
      <c r="G36" s="83"/>
      <c r="H36" s="83"/>
      <c r="I36" s="83"/>
      <c r="J36" s="83"/>
      <c r="K36" s="83"/>
      <c r="L36" s="83"/>
      <c r="M36" s="83"/>
      <c r="N36" s="228"/>
      <c r="O36" s="244" t="str">
        <f t="shared" si="1"/>
        <v/>
      </c>
      <c r="P36" s="245" t="str">
        <f t="shared" si="2"/>
        <v/>
      </c>
      <c r="Q36" s="191"/>
      <c r="R36" s="193"/>
      <c r="S36" s="193"/>
      <c r="T36" s="193"/>
      <c r="U36" s="193"/>
      <c r="V36" s="193"/>
      <c r="W36" s="193"/>
      <c r="X36" s="193"/>
      <c r="Y36" s="193"/>
      <c r="Z36" s="193"/>
      <c r="AA36" s="237"/>
      <c r="AB36" s="236" t="str">
        <f t="shared" si="3"/>
        <v/>
      </c>
      <c r="AC36" s="277" t="str">
        <f t="shared" si="4"/>
        <v/>
      </c>
      <c r="AD36" s="272" t="str">
        <f t="shared" si="0"/>
        <v/>
      </c>
      <c r="AE36" s="273" t="str">
        <f t="shared" si="5"/>
        <v/>
      </c>
      <c r="AF36" s="193"/>
      <c r="AG36" s="193"/>
      <c r="AH36" s="193"/>
      <c r="AI36" s="193"/>
      <c r="AJ36" s="193"/>
      <c r="AK36" s="193"/>
      <c r="AL36" s="266" t="str">
        <f t="shared" si="6"/>
        <v/>
      </c>
      <c r="AM36" s="267" t="str">
        <f t="shared" si="7"/>
        <v/>
      </c>
      <c r="AN36" s="191"/>
      <c r="AO36" s="193"/>
      <c r="AP36" s="193"/>
      <c r="AQ36" s="193"/>
      <c r="AR36" s="193"/>
      <c r="AS36" s="193"/>
      <c r="AT36" s="193"/>
      <c r="AU36" s="193"/>
      <c r="AV36" s="193"/>
      <c r="AW36" s="193"/>
      <c r="AX36" s="237"/>
      <c r="AY36" s="193"/>
      <c r="AZ36" s="193"/>
      <c r="BA36" s="193"/>
      <c r="BB36" s="193"/>
      <c r="BC36" s="262" t="str">
        <f t="shared" si="8"/>
        <v/>
      </c>
      <c r="BD36" s="263" t="str">
        <f t="shared" si="9"/>
        <v/>
      </c>
      <c r="BE36" s="127"/>
    </row>
    <row r="37" spans="1:57" x14ac:dyDescent="0.25">
      <c r="A37" s="82">
        <f>список!A34</f>
        <v>33</v>
      </c>
      <c r="B37" s="145" t="str">
        <f>IF(список!B34="","",список!B34)</f>
        <v/>
      </c>
      <c r="C37" s="82">
        <f>IF(список!C34="","",список!C34)</f>
        <v>0</v>
      </c>
      <c r="D37" s="83"/>
      <c r="E37" s="83"/>
      <c r="F37" s="83"/>
      <c r="G37" s="83"/>
      <c r="H37" s="83"/>
      <c r="I37" s="83"/>
      <c r="J37" s="83"/>
      <c r="K37" s="83"/>
      <c r="L37" s="83"/>
      <c r="M37" s="83"/>
      <c r="N37" s="228"/>
      <c r="O37" s="244" t="str">
        <f t="shared" si="1"/>
        <v/>
      </c>
      <c r="P37" s="245" t="str">
        <f t="shared" si="2"/>
        <v/>
      </c>
      <c r="Q37" s="230"/>
      <c r="R37" s="83"/>
      <c r="S37" s="83"/>
      <c r="T37" s="83"/>
      <c r="U37" s="83"/>
      <c r="V37" s="83"/>
      <c r="W37" s="83"/>
      <c r="X37" s="83"/>
      <c r="Y37" s="83"/>
      <c r="Z37" s="83"/>
      <c r="AA37" s="228"/>
      <c r="AB37" s="236" t="str">
        <f t="shared" si="3"/>
        <v/>
      </c>
      <c r="AC37" s="277" t="str">
        <f t="shared" si="4"/>
        <v/>
      </c>
      <c r="AD37" s="272" t="str">
        <f t="shared" si="0"/>
        <v/>
      </c>
      <c r="AE37" s="273" t="str">
        <f t="shared" si="5"/>
        <v/>
      </c>
      <c r="AF37" s="191"/>
      <c r="AG37" s="193"/>
      <c r="AH37" s="193"/>
      <c r="AI37" s="193"/>
      <c r="AJ37" s="193"/>
      <c r="AK37" s="193"/>
      <c r="AL37" s="266" t="str">
        <f t="shared" si="6"/>
        <v/>
      </c>
      <c r="AM37" s="267" t="str">
        <f t="shared" si="7"/>
        <v/>
      </c>
      <c r="AN37" s="230"/>
      <c r="AO37" s="83"/>
      <c r="AP37" s="83"/>
      <c r="AQ37" s="83"/>
      <c r="AR37" s="83"/>
      <c r="AS37" s="83"/>
      <c r="AT37" s="83"/>
      <c r="AU37" s="83"/>
      <c r="AV37" s="83"/>
      <c r="AW37" s="83"/>
      <c r="AX37" s="83"/>
      <c r="AY37" s="191"/>
      <c r="AZ37" s="193"/>
      <c r="BA37" s="193"/>
      <c r="BB37" s="193"/>
      <c r="BC37" s="262" t="str">
        <f t="shared" si="8"/>
        <v/>
      </c>
      <c r="BD37" s="263" t="str">
        <f t="shared" si="9"/>
        <v/>
      </c>
      <c r="BE37" s="127"/>
    </row>
    <row r="38" spans="1:57" x14ac:dyDescent="0.25">
      <c r="A38" s="82">
        <f>список!A35</f>
        <v>34</v>
      </c>
      <c r="B38" s="145" t="str">
        <f>IF(список!B35="","",список!B35)</f>
        <v/>
      </c>
      <c r="C38" s="82">
        <f>IF(список!C35="","",список!C35)</f>
        <v>0</v>
      </c>
      <c r="D38" s="84"/>
      <c r="E38" s="84"/>
      <c r="F38" s="84"/>
      <c r="G38" s="84"/>
      <c r="H38" s="84"/>
      <c r="I38" s="84"/>
      <c r="J38" s="84"/>
      <c r="K38" s="84"/>
      <c r="L38" s="84"/>
      <c r="M38" s="84"/>
      <c r="N38" s="229"/>
      <c r="O38" s="244" t="str">
        <f t="shared" si="1"/>
        <v/>
      </c>
      <c r="P38" s="245" t="str">
        <f t="shared" si="2"/>
        <v/>
      </c>
      <c r="Q38" s="231"/>
      <c r="R38" s="84"/>
      <c r="S38" s="84"/>
      <c r="T38" s="84"/>
      <c r="U38" s="84"/>
      <c r="V38" s="84"/>
      <c r="W38" s="84"/>
      <c r="X38" s="84"/>
      <c r="Y38" s="84"/>
      <c r="Z38" s="84"/>
      <c r="AA38" s="229"/>
      <c r="AB38" s="236" t="str">
        <f t="shared" si="3"/>
        <v/>
      </c>
      <c r="AC38" s="277" t="str">
        <f t="shared" si="4"/>
        <v/>
      </c>
      <c r="AD38" s="272" t="str">
        <f t="shared" si="0"/>
        <v/>
      </c>
      <c r="AE38" s="273" t="str">
        <f t="shared" si="5"/>
        <v/>
      </c>
      <c r="AF38" s="191"/>
      <c r="AG38" s="193"/>
      <c r="AH38" s="193"/>
      <c r="AI38" s="193"/>
      <c r="AJ38" s="193"/>
      <c r="AK38" s="193"/>
      <c r="AL38" s="266" t="str">
        <f t="shared" si="6"/>
        <v/>
      </c>
      <c r="AM38" s="267" t="str">
        <f t="shared" si="7"/>
        <v/>
      </c>
      <c r="AN38" s="231"/>
      <c r="AO38" s="84"/>
      <c r="AP38" s="84"/>
      <c r="AQ38" s="84"/>
      <c r="AR38" s="84"/>
      <c r="AS38" s="84"/>
      <c r="AT38" s="84"/>
      <c r="AU38" s="84"/>
      <c r="AV38" s="84"/>
      <c r="AW38" s="84"/>
      <c r="AX38" s="84"/>
      <c r="AY38" s="191"/>
      <c r="AZ38" s="193"/>
      <c r="BA38" s="193"/>
      <c r="BB38" s="193"/>
      <c r="BC38" s="262" t="str">
        <f t="shared" si="8"/>
        <v/>
      </c>
      <c r="BD38" s="263" t="str">
        <f t="shared" si="9"/>
        <v/>
      </c>
      <c r="BE38" s="127"/>
    </row>
    <row r="39" spans="1:57" ht="15.75" thickBot="1" x14ac:dyDescent="0.3">
      <c r="A39" s="82">
        <f>список!A36</f>
        <v>35</v>
      </c>
      <c r="B39" s="145" t="str">
        <f>IF(список!B36="","",список!B36)</f>
        <v/>
      </c>
      <c r="C39" s="82">
        <f>IF(список!C36="","",список!C36)</f>
        <v>0</v>
      </c>
      <c r="D39" s="84"/>
      <c r="E39" s="84"/>
      <c r="F39" s="84"/>
      <c r="G39" s="84"/>
      <c r="H39" s="84"/>
      <c r="I39" s="84"/>
      <c r="J39" s="84"/>
      <c r="K39" s="84"/>
      <c r="L39" s="84"/>
      <c r="M39" s="84"/>
      <c r="N39" s="229"/>
      <c r="O39" s="279" t="str">
        <f t="shared" si="1"/>
        <v/>
      </c>
      <c r="P39" s="280" t="str">
        <f t="shared" si="2"/>
        <v/>
      </c>
      <c r="Q39" s="231"/>
      <c r="R39" s="84"/>
      <c r="S39" s="84"/>
      <c r="T39" s="84"/>
      <c r="U39" s="84"/>
      <c r="V39" s="84"/>
      <c r="W39" s="84"/>
      <c r="X39" s="84"/>
      <c r="Y39" s="84"/>
      <c r="Z39" s="84"/>
      <c r="AA39" s="229"/>
      <c r="AB39" s="276" t="str">
        <f t="shared" si="3"/>
        <v/>
      </c>
      <c r="AC39" s="278" t="str">
        <f t="shared" si="4"/>
        <v/>
      </c>
      <c r="AD39" s="274" t="str">
        <f t="shared" si="0"/>
        <v/>
      </c>
      <c r="AE39" s="275" t="str">
        <f t="shared" si="5"/>
        <v/>
      </c>
      <c r="AF39" s="191"/>
      <c r="AG39" s="193"/>
      <c r="AH39" s="193"/>
      <c r="AI39" s="193"/>
      <c r="AJ39" s="193"/>
      <c r="AK39" s="193"/>
      <c r="AL39" s="268" t="str">
        <f t="shared" si="6"/>
        <v/>
      </c>
      <c r="AM39" s="269" t="str">
        <f t="shared" si="7"/>
        <v/>
      </c>
      <c r="AN39" s="231"/>
      <c r="AO39" s="84"/>
      <c r="AP39" s="84"/>
      <c r="AQ39" s="84"/>
      <c r="AR39" s="84"/>
      <c r="AS39" s="84"/>
      <c r="AT39" s="84"/>
      <c r="AU39" s="84"/>
      <c r="AV39" s="84"/>
      <c r="AW39" s="84"/>
      <c r="AX39" s="84"/>
      <c r="AY39" s="191"/>
      <c r="AZ39" s="193"/>
      <c r="BA39" s="193"/>
      <c r="BB39" s="193"/>
      <c r="BC39" s="264" t="str">
        <f t="shared" si="8"/>
        <v/>
      </c>
      <c r="BD39" s="265" t="str">
        <f t="shared" si="9"/>
        <v/>
      </c>
      <c r="BE39" s="127"/>
    </row>
    <row r="40" spans="1:57" x14ac:dyDescent="0.25">
      <c r="O40" s="85"/>
      <c r="P40" s="85"/>
      <c r="AB40" s="128"/>
      <c r="AC40" s="128"/>
      <c r="AD40" s="128"/>
      <c r="AE40" s="128"/>
      <c r="AL40" s="128"/>
      <c r="AM40" s="128"/>
      <c r="BC40" s="128"/>
      <c r="BD40" s="128"/>
    </row>
  </sheetData>
  <sheetProtection password="CC6F" sheet="1" objects="1" scenarios="1" selectLockedCells="1"/>
  <mergeCells count="35">
    <mergeCell ref="AZ3:AZ4"/>
    <mergeCell ref="AY3:AY4"/>
    <mergeCell ref="AU3:AU4"/>
    <mergeCell ref="AV3:AV4"/>
    <mergeCell ref="AQ3:AQ4"/>
    <mergeCell ref="AR3:AR4"/>
    <mergeCell ref="AT3:AT4"/>
    <mergeCell ref="AW3:AW4"/>
    <mergeCell ref="AX3:AX4"/>
    <mergeCell ref="AL3:AM4"/>
    <mergeCell ref="AP3:AP4"/>
    <mergeCell ref="AN3:AN4"/>
    <mergeCell ref="AO3:AO4"/>
    <mergeCell ref="AS3:AS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F3:AF4"/>
    <mergeCell ref="AD3:AE4"/>
    <mergeCell ref="O4:P4"/>
    <mergeCell ref="AG3:AG4"/>
    <mergeCell ref="AH3:AH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
  <sheetViews>
    <sheetView workbookViewId="0">
      <selection activeCell="B1" sqref="B1"/>
    </sheetView>
  </sheetViews>
  <sheetFormatPr defaultRowHeight="15" x14ac:dyDescent="0.25"/>
  <cols>
    <col min="1" max="1" width="54.85546875" customWidth="1"/>
    <col min="2" max="2" width="45.85546875" customWidth="1"/>
    <col min="3" max="3" width="45.5703125" customWidth="1"/>
  </cols>
  <sheetData>
    <row r="1" spans="1:44" ht="409.5" x14ac:dyDescent="0.2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x14ac:dyDescent="0.25">
      <c r="A2" s="74" t="s">
        <v>115</v>
      </c>
      <c r="B2" s="75" t="s">
        <v>116</v>
      </c>
      <c r="C2" s="74" t="s">
        <v>117</v>
      </c>
    </row>
    <row r="3" spans="1:44" x14ac:dyDescent="0.25">
      <c r="A3" s="74"/>
      <c r="C3" s="76"/>
    </row>
    <row r="4" spans="1:44" x14ac:dyDescent="0.25">
      <c r="A4" s="74"/>
    </row>
    <row r="5" spans="1:44" x14ac:dyDescent="0.25">
      <c r="A5" s="74"/>
    </row>
    <row r="6" spans="1:44" x14ac:dyDescent="0.25">
      <c r="A6" s="74"/>
    </row>
    <row r="7" spans="1:44" x14ac:dyDescent="0.25">
      <c r="A7" s="74"/>
    </row>
    <row r="14" spans="1:44" x14ac:dyDescent="0.25">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C41"/>
  <sheetViews>
    <sheetView topLeftCell="D4" zoomScale="70" zoomScaleNormal="70" workbookViewId="0">
      <selection activeCell="AA43" sqref="AA43"/>
    </sheetView>
  </sheetViews>
  <sheetFormatPr defaultColWidth="9.140625" defaultRowHeight="15" x14ac:dyDescent="0.2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x14ac:dyDescent="0.35">
      <c r="A1" s="497" t="s">
        <v>292</v>
      </c>
      <c r="B1" s="497"/>
      <c r="C1" s="497"/>
      <c r="D1" s="497"/>
      <c r="E1" s="497"/>
      <c r="F1" s="497"/>
      <c r="G1" s="497"/>
      <c r="H1" s="497"/>
      <c r="I1" s="497"/>
      <c r="J1" s="497"/>
      <c r="K1" s="497"/>
      <c r="L1" s="497"/>
      <c r="M1" s="497"/>
      <c r="N1" s="497"/>
      <c r="O1" s="497"/>
      <c r="P1" s="497"/>
      <c r="Q1" s="497"/>
      <c r="R1" s="497"/>
      <c r="S1" s="497"/>
      <c r="T1" s="497"/>
      <c r="U1" s="497"/>
      <c r="V1" s="497"/>
      <c r="W1" s="497"/>
      <c r="X1" s="497"/>
      <c r="Y1" s="497"/>
      <c r="Z1" s="497"/>
      <c r="AA1" s="497"/>
      <c r="AB1" s="497"/>
      <c r="AC1" s="497"/>
      <c r="AD1" s="497"/>
      <c r="AE1" s="497"/>
      <c r="AF1" s="497"/>
      <c r="AG1" s="497"/>
      <c r="AH1" s="497"/>
      <c r="AI1" s="497"/>
      <c r="AJ1" s="497"/>
      <c r="AK1" s="497"/>
      <c r="AL1" s="497"/>
      <c r="AM1" s="497"/>
      <c r="AN1" s="497"/>
      <c r="AO1" s="497"/>
      <c r="AP1" s="497"/>
      <c r="AQ1" s="497"/>
      <c r="AR1" s="497"/>
      <c r="AS1" s="497"/>
      <c r="AT1" s="497"/>
      <c r="AU1" s="497"/>
      <c r="AV1" s="497"/>
      <c r="AW1" s="497"/>
      <c r="AX1" s="497"/>
      <c r="AY1" s="497"/>
      <c r="AZ1" s="497"/>
      <c r="BA1" s="497"/>
      <c r="BB1" s="497"/>
      <c r="BC1" s="497"/>
      <c r="BD1" s="497"/>
      <c r="BE1" s="497"/>
      <c r="BF1" s="497"/>
      <c r="BG1" s="497"/>
      <c r="BH1" s="497"/>
      <c r="BI1" s="497"/>
      <c r="BJ1" s="497"/>
      <c r="BK1" s="497"/>
      <c r="BL1" s="497"/>
      <c r="BM1" s="497"/>
      <c r="BN1" s="497"/>
      <c r="BO1" s="497"/>
      <c r="BP1" s="497"/>
      <c r="BQ1" s="497"/>
      <c r="BR1" s="497"/>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row>
    <row r="2" spans="1:133" s="294" customFormat="1" ht="63.75" customHeight="1" x14ac:dyDescent="0.25">
      <c r="A2" s="499" t="s">
        <v>3</v>
      </c>
      <c r="B2" s="501" t="s">
        <v>152</v>
      </c>
      <c r="C2" s="501" t="s">
        <v>111</v>
      </c>
      <c r="D2" s="498" t="s">
        <v>293</v>
      </c>
      <c r="E2" s="498"/>
      <c r="F2" s="498"/>
      <c r="G2" s="498"/>
      <c r="H2" s="498"/>
      <c r="I2" s="498"/>
      <c r="J2" s="498"/>
      <c r="K2" s="498"/>
      <c r="L2" s="498"/>
      <c r="M2" s="498"/>
      <c r="N2" s="498"/>
      <c r="O2" s="498"/>
      <c r="P2" s="498"/>
      <c r="Q2" s="498"/>
      <c r="R2" s="498"/>
      <c r="S2" s="498"/>
      <c r="T2" s="498"/>
      <c r="U2" s="498"/>
      <c r="V2" s="498"/>
      <c r="W2" s="498"/>
      <c r="X2" s="498"/>
      <c r="Y2" s="498"/>
      <c r="Z2" s="498"/>
      <c r="AA2" s="498"/>
      <c r="AB2" s="498" t="s">
        <v>294</v>
      </c>
      <c r="AC2" s="498"/>
      <c r="AD2" s="498"/>
      <c r="AE2" s="498"/>
      <c r="AF2" s="498"/>
      <c r="AG2" s="498"/>
      <c r="AH2" s="498"/>
      <c r="AI2" s="498"/>
      <c r="AJ2" s="498"/>
      <c r="AK2" s="498"/>
      <c r="AL2" s="498"/>
      <c r="AM2" s="498"/>
      <c r="AN2" s="494" t="s">
        <v>295</v>
      </c>
      <c r="AO2" s="495"/>
      <c r="AP2" s="495"/>
      <c r="AQ2" s="495"/>
      <c r="AR2" s="495"/>
      <c r="AS2" s="495"/>
      <c r="AT2" s="496"/>
      <c r="AU2" s="494" t="s">
        <v>296</v>
      </c>
      <c r="AV2" s="495"/>
      <c r="AW2" s="495"/>
      <c r="AX2" s="495"/>
      <c r="AY2" s="495"/>
      <c r="AZ2" s="495"/>
      <c r="BA2" s="495"/>
      <c r="BB2" s="495"/>
      <c r="BC2" s="495"/>
      <c r="BD2" s="495"/>
      <c r="BE2" s="495"/>
      <c r="BF2" s="495"/>
      <c r="BG2" s="496"/>
      <c r="BH2" s="494" t="s">
        <v>297</v>
      </c>
      <c r="BI2" s="495"/>
      <c r="BJ2" s="495"/>
      <c r="BK2" s="495"/>
      <c r="BL2" s="495"/>
      <c r="BM2" s="495"/>
      <c r="BN2" s="495"/>
      <c r="BO2" s="495"/>
      <c r="BP2" s="495"/>
      <c r="BQ2" s="495"/>
      <c r="BR2" s="495"/>
      <c r="BS2" s="495"/>
      <c r="BT2" s="495"/>
      <c r="BU2" s="495"/>
      <c r="BV2" s="495"/>
      <c r="BW2" s="496"/>
      <c r="BX2" s="495" t="s">
        <v>298</v>
      </c>
      <c r="BY2" s="495"/>
      <c r="BZ2" s="495"/>
      <c r="CA2" s="495"/>
      <c r="CB2" s="495"/>
      <c r="CC2" s="495"/>
      <c r="CD2" s="495"/>
      <c r="CE2" s="495"/>
      <c r="CF2" s="495"/>
      <c r="CG2" s="495"/>
      <c r="CH2" s="495"/>
      <c r="CI2" s="495"/>
      <c r="CJ2" s="495"/>
      <c r="CK2" s="495"/>
      <c r="CL2" s="495"/>
      <c r="CM2" s="495"/>
      <c r="CN2" s="496"/>
      <c r="CO2" s="494" t="s">
        <v>299</v>
      </c>
      <c r="CP2" s="495"/>
      <c r="CQ2" s="495"/>
      <c r="CR2" s="495"/>
      <c r="CS2" s="495"/>
      <c r="CT2" s="495"/>
      <c r="CU2" s="495"/>
      <c r="CV2" s="495"/>
      <c r="CW2" s="495"/>
      <c r="CX2" s="495"/>
      <c r="CY2" s="495"/>
      <c r="CZ2" s="495"/>
      <c r="DA2" s="495"/>
      <c r="DB2" s="495"/>
      <c r="DC2" s="495"/>
      <c r="DD2" s="495"/>
      <c r="DE2" s="495"/>
      <c r="DF2" s="495"/>
      <c r="DG2" s="495"/>
      <c r="DH2" s="495"/>
      <c r="DI2" s="495"/>
      <c r="DJ2" s="495"/>
      <c r="DK2" s="495"/>
      <c r="DL2" s="495"/>
      <c r="DM2" s="495"/>
      <c r="DN2" s="495"/>
      <c r="DO2" s="495"/>
      <c r="DP2" s="495"/>
      <c r="DQ2" s="495"/>
      <c r="DR2" s="495"/>
      <c r="DS2" s="495"/>
      <c r="DT2" s="495"/>
      <c r="DU2" s="495"/>
      <c r="DV2" s="495"/>
      <c r="DW2" s="495"/>
      <c r="DX2" s="495"/>
      <c r="DY2" s="495"/>
      <c r="DZ2" s="495"/>
      <c r="EA2" s="495"/>
      <c r="EB2" s="495"/>
      <c r="EC2" s="496"/>
    </row>
    <row r="3" spans="1:133" ht="279" customHeight="1" x14ac:dyDescent="0.25">
      <c r="A3" s="500"/>
      <c r="B3" s="502"/>
      <c r="C3" s="502"/>
      <c r="D3" s="207" t="s">
        <v>190</v>
      </c>
      <c r="E3" s="207" t="s">
        <v>191</v>
      </c>
      <c r="F3" s="207" t="s">
        <v>192</v>
      </c>
      <c r="G3" s="207" t="s">
        <v>306</v>
      </c>
      <c r="H3" s="207" t="s">
        <v>307</v>
      </c>
      <c r="I3" s="207" t="s">
        <v>308</v>
      </c>
      <c r="J3" s="207" t="s">
        <v>209</v>
      </c>
      <c r="K3" s="207" t="s">
        <v>212</v>
      </c>
      <c r="L3" s="207" t="s">
        <v>214</v>
      </c>
      <c r="M3" s="207" t="s">
        <v>215</v>
      </c>
      <c r="N3" s="207" t="s">
        <v>216</v>
      </c>
      <c r="O3" s="207" t="s">
        <v>217</v>
      </c>
      <c r="P3" s="207" t="s">
        <v>218</v>
      </c>
      <c r="Q3" s="207" t="s">
        <v>224</v>
      </c>
      <c r="R3" s="207" t="s">
        <v>235</v>
      </c>
      <c r="S3" s="207" t="s">
        <v>236</v>
      </c>
      <c r="T3" s="207" t="s">
        <v>237</v>
      </c>
      <c r="U3" s="207" t="s">
        <v>238</v>
      </c>
      <c r="V3" s="207" t="s">
        <v>239</v>
      </c>
      <c r="W3" s="207" t="s">
        <v>240</v>
      </c>
      <c r="X3" s="207" t="s">
        <v>284</v>
      </c>
      <c r="Y3" s="207" t="s">
        <v>276</v>
      </c>
      <c r="Z3" s="207"/>
      <c r="AA3" s="207"/>
      <c r="AB3" s="261" t="s">
        <v>172</v>
      </c>
      <c r="AC3" s="261" t="s">
        <v>173</v>
      </c>
      <c r="AD3" s="261" t="s">
        <v>174</v>
      </c>
      <c r="AE3" s="261" t="s">
        <v>175</v>
      </c>
      <c r="AF3" s="261" t="s">
        <v>176</v>
      </c>
      <c r="AG3" s="261" t="s">
        <v>177</v>
      </c>
      <c r="AH3" s="261" t="s">
        <v>187</v>
      </c>
      <c r="AI3" s="261" t="s">
        <v>221</v>
      </c>
      <c r="AJ3" s="261" t="s">
        <v>288</v>
      </c>
      <c r="AK3" s="261" t="s">
        <v>243</v>
      </c>
      <c r="AL3" s="207"/>
      <c r="AM3" s="131"/>
      <c r="AN3" s="261" t="s">
        <v>184</v>
      </c>
      <c r="AO3" s="261" t="s">
        <v>185</v>
      </c>
      <c r="AP3" s="261" t="s">
        <v>186</v>
      </c>
      <c r="AQ3" s="261" t="s">
        <v>241</v>
      </c>
      <c r="AR3" s="261" t="s">
        <v>242</v>
      </c>
      <c r="AS3" s="208"/>
      <c r="AT3" s="208"/>
      <c r="AU3" s="209" t="s">
        <v>245</v>
      </c>
      <c r="AV3" s="209" t="s">
        <v>246</v>
      </c>
      <c r="AW3" s="209" t="s">
        <v>247</v>
      </c>
      <c r="AX3" s="209" t="s">
        <v>248</v>
      </c>
      <c r="AY3" s="209" t="s">
        <v>249</v>
      </c>
      <c r="AZ3" s="209" t="s">
        <v>250</v>
      </c>
      <c r="BA3" s="209" t="s">
        <v>251</v>
      </c>
      <c r="BB3" s="209" t="s">
        <v>252</v>
      </c>
      <c r="BC3" s="209" t="s">
        <v>253</v>
      </c>
      <c r="BD3" s="209" t="s">
        <v>254</v>
      </c>
      <c r="BE3" s="209" t="s">
        <v>255</v>
      </c>
      <c r="BF3" s="209"/>
      <c r="BG3" s="209"/>
      <c r="BH3" s="209" t="s">
        <v>311</v>
      </c>
      <c r="BI3" s="209" t="s">
        <v>262</v>
      </c>
      <c r="BJ3" s="209" t="s">
        <v>263</v>
      </c>
      <c r="BK3" s="209" t="s">
        <v>264</v>
      </c>
      <c r="BL3" s="209" t="s">
        <v>265</v>
      </c>
      <c r="BM3" s="209" t="s">
        <v>310</v>
      </c>
      <c r="BN3" s="209" t="s">
        <v>266</v>
      </c>
      <c r="BO3" s="209" t="s">
        <v>268</v>
      </c>
      <c r="BP3" s="209" t="s">
        <v>269</v>
      </c>
      <c r="BQ3" s="209" t="s">
        <v>312</v>
      </c>
      <c r="BR3" s="209" t="s">
        <v>270</v>
      </c>
      <c r="BS3" s="209" t="s">
        <v>271</v>
      </c>
      <c r="BT3" s="209" t="s">
        <v>272</v>
      </c>
      <c r="BU3" s="209" t="s">
        <v>261</v>
      </c>
      <c r="BV3" s="207"/>
      <c r="BW3" s="207"/>
      <c r="BX3" s="209" t="s">
        <v>178</v>
      </c>
      <c r="BY3" s="209" t="s">
        <v>179</v>
      </c>
      <c r="BZ3" s="260" t="s">
        <v>193</v>
      </c>
      <c r="CA3" s="260" t="s">
        <v>194</v>
      </c>
      <c r="CB3" s="260" t="s">
        <v>195</v>
      </c>
      <c r="CC3" s="260" t="s">
        <v>197</v>
      </c>
      <c r="CD3" s="260" t="s">
        <v>198</v>
      </c>
      <c r="CE3" s="260" t="s">
        <v>199</v>
      </c>
      <c r="CF3" s="260" t="s">
        <v>196</v>
      </c>
      <c r="CG3" s="260" t="s">
        <v>200</v>
      </c>
      <c r="CH3" s="260" t="s">
        <v>202</v>
      </c>
      <c r="CI3" s="260" t="s">
        <v>203</v>
      </c>
      <c r="CJ3" s="260" t="s">
        <v>204</v>
      </c>
      <c r="CK3" s="260" t="s">
        <v>205</v>
      </c>
      <c r="CL3" s="260" t="s">
        <v>267</v>
      </c>
      <c r="CM3" s="260"/>
      <c r="CN3" s="210"/>
      <c r="CO3" s="261" t="s">
        <v>169</v>
      </c>
      <c r="CP3" s="261" t="s">
        <v>170</v>
      </c>
      <c r="CQ3" s="261" t="s">
        <v>171</v>
      </c>
      <c r="CR3" s="261" t="s">
        <v>180</v>
      </c>
      <c r="CS3" s="261" t="s">
        <v>181</v>
      </c>
      <c r="CT3" s="261" t="s">
        <v>182</v>
      </c>
      <c r="CU3" s="261" t="s">
        <v>183</v>
      </c>
      <c r="CV3" s="261" t="s">
        <v>188</v>
      </c>
      <c r="CW3" s="261" t="s">
        <v>189</v>
      </c>
      <c r="CX3" s="209" t="s">
        <v>300</v>
      </c>
      <c r="CY3" s="260" t="s">
        <v>206</v>
      </c>
      <c r="CZ3" s="260" t="s">
        <v>207</v>
      </c>
      <c r="DA3" s="260" t="s">
        <v>208</v>
      </c>
      <c r="DB3" s="260" t="s">
        <v>210</v>
      </c>
      <c r="DC3" s="260" t="s">
        <v>313</v>
      </c>
      <c r="DD3" s="260" t="s">
        <v>219</v>
      </c>
      <c r="DE3" s="260" t="s">
        <v>220</v>
      </c>
      <c r="DF3" s="260" t="s">
        <v>222</v>
      </c>
      <c r="DG3" s="260" t="s">
        <v>301</v>
      </c>
      <c r="DH3" s="260" t="s">
        <v>226</v>
      </c>
      <c r="DI3" s="260" t="s">
        <v>227</v>
      </c>
      <c r="DJ3" s="260" t="s">
        <v>232</v>
      </c>
      <c r="DK3" s="260" t="s">
        <v>228</v>
      </c>
      <c r="DL3" s="260" t="s">
        <v>229</v>
      </c>
      <c r="DM3" s="260" t="s">
        <v>230</v>
      </c>
      <c r="DN3" s="260" t="s">
        <v>231</v>
      </c>
      <c r="DO3" s="260" t="s">
        <v>225</v>
      </c>
      <c r="DP3" s="260" t="s">
        <v>291</v>
      </c>
      <c r="DQ3" s="298" t="s">
        <v>234</v>
      </c>
      <c r="DR3" s="260" t="s">
        <v>256</v>
      </c>
      <c r="DS3" s="260" t="s">
        <v>257</v>
      </c>
      <c r="DT3" s="260" t="s">
        <v>258</v>
      </c>
      <c r="DU3" s="260" t="s">
        <v>259</v>
      </c>
      <c r="DV3" s="260" t="s">
        <v>260</v>
      </c>
      <c r="DW3" s="260" t="s">
        <v>282</v>
      </c>
      <c r="DX3" s="260" t="s">
        <v>283</v>
      </c>
      <c r="DY3" s="260" t="s">
        <v>273</v>
      </c>
      <c r="DZ3" s="260" t="s">
        <v>274</v>
      </c>
      <c r="EA3" s="260" t="s">
        <v>275</v>
      </c>
    </row>
    <row r="4" spans="1:133" x14ac:dyDescent="0.25">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4"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4"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4"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4"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4"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x14ac:dyDescent="0.25">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4"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4"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4"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4"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4"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x14ac:dyDescent="0.25">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4"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4"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4"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4"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4"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x14ac:dyDescent="0.25">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4"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4"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4"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4"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4"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x14ac:dyDescent="0.25">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4"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4"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4"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4"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4"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x14ac:dyDescent="0.25">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4"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4"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4"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4"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4"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x14ac:dyDescent="0.25">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4"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4"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4"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4"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4"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x14ac:dyDescent="0.25">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4"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4"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4"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4"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4"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x14ac:dyDescent="0.25">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4"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4"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4"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4"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4"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x14ac:dyDescent="0.25">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4"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4"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4"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4"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4"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x14ac:dyDescent="0.25">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4"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4"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4"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4"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4"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x14ac:dyDescent="0.25">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4"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4"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4"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4"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4"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x14ac:dyDescent="0.25">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4"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4"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4"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4"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4"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x14ac:dyDescent="0.25">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4"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4"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4"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4"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4"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x14ac:dyDescent="0.25">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4"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4"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4"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4"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4"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x14ac:dyDescent="0.25">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4"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4"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4"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4"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4"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x14ac:dyDescent="0.25">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4"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4"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4"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4"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4"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x14ac:dyDescent="0.25">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4"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4"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4"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4"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4"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x14ac:dyDescent="0.25">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4"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4"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4"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4"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4"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x14ac:dyDescent="0.25">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4"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4"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4"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4"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4"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x14ac:dyDescent="0.25">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4"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4"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4"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4"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4"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x14ac:dyDescent="0.25">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4"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4"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4"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4"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4"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x14ac:dyDescent="0.25">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4"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4"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4"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4"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4"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x14ac:dyDescent="0.25">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4"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4"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4"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4"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4"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x14ac:dyDescent="0.25">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4"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4"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4"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4"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4"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x14ac:dyDescent="0.25">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4"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развитие'!M29="","",IF('Речевое развитие'!M29&gt;1.5,"сформирован",IF('Речевое развитие'!M29&lt;0.5,"не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4"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4"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4"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4"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x14ac:dyDescent="0.25">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4"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развитие'!M30="","",IF('Речевое развитие'!M30&gt;1.5,"сформирован",IF('Речевое развитие'!M30&lt;0.5,"не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4"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4"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4"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4"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x14ac:dyDescent="0.25">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4"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развитие'!M31="","",IF('Речевое развитие'!M31&gt;1.5,"сформирован",IF('Речевое развитие'!M31&lt;0.5,"не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4"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4"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4"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4"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x14ac:dyDescent="0.25">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4"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4"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4"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4"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4"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x14ac:dyDescent="0.25">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4"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4"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4"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4"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4"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x14ac:dyDescent="0.25">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4"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4"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4"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4"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4"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x14ac:dyDescent="0.25">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4"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4"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4"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4"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4"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x14ac:dyDescent="0.25">
      <c r="A36" s="297">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4"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4"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4"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4"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4"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x14ac:dyDescent="0.25">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4"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4"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4"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4"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4"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4"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4"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5" customFormat="1" ht="15.75" thickBot="1" x14ac:dyDescent="0.3">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4"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6"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6"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4"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6"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4"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4"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x14ac:dyDescent="0.25">
      <c r="Z39" s="214"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4"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4"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x14ac:dyDescent="0.25">
      <c r="Z40" s="214"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4"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4"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x14ac:dyDescent="0.25">
      <c r="Z41" s="214"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BG4:BU38 AK4:AL4 AM4:AR38 D4:Y38 AA4:AK38 AS5:AS37 CN4:EA38 CR5:CX39 CY5:DC40 DD5:DG41 DN5:DN41 AU5:AU39 BG5:BG39 DR5:DR39 AT4:BE38">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S45"/>
  <sheetViews>
    <sheetView topLeftCell="A5" zoomScale="70" zoomScaleNormal="70" workbookViewId="0">
      <selection activeCell="C39" sqref="C39"/>
    </sheetView>
  </sheetViews>
  <sheetFormatPr defaultColWidth="9.140625" defaultRowHeight="15" x14ac:dyDescent="0.2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x14ac:dyDescent="0.3">
      <c r="A1" s="503" t="s">
        <v>292</v>
      </c>
      <c r="B1" s="503"/>
      <c r="C1" s="503"/>
      <c r="D1" s="503"/>
      <c r="E1" s="503"/>
      <c r="F1" s="503"/>
      <c r="G1" s="503"/>
      <c r="H1" s="503"/>
      <c r="I1" s="503"/>
      <c r="J1" s="503"/>
      <c r="K1" s="503"/>
      <c r="L1" s="503"/>
      <c r="M1" s="503"/>
      <c r="N1" s="503"/>
      <c r="O1" s="503"/>
      <c r="P1" s="503"/>
      <c r="Q1" s="503"/>
      <c r="R1" s="503"/>
      <c r="S1" s="503"/>
      <c r="T1" s="503"/>
      <c r="U1" s="503"/>
      <c r="V1" s="503"/>
      <c r="W1" s="503"/>
      <c r="X1" s="503"/>
      <c r="Y1" s="503"/>
      <c r="Z1" s="503"/>
      <c r="AA1" s="503"/>
      <c r="AB1" s="503"/>
      <c r="AC1" s="503"/>
      <c r="AD1" s="503"/>
      <c r="AE1" s="503"/>
      <c r="AF1" s="503"/>
      <c r="AG1" s="503"/>
      <c r="AH1" s="503"/>
      <c r="AI1" s="503"/>
      <c r="AJ1" s="503"/>
      <c r="AK1" s="503"/>
      <c r="AL1" s="503"/>
      <c r="AM1" s="503"/>
      <c r="AN1" s="503"/>
      <c r="AO1" s="503"/>
      <c r="AP1" s="503"/>
      <c r="AQ1" s="503"/>
      <c r="AR1" s="503"/>
      <c r="AS1" s="503"/>
      <c r="AT1" s="503"/>
      <c r="AU1" s="503"/>
      <c r="AV1" s="503"/>
      <c r="AW1" s="503"/>
      <c r="AX1" s="503"/>
      <c r="AY1" s="503"/>
      <c r="AZ1" s="503"/>
      <c r="BA1" s="503"/>
      <c r="BB1" s="503"/>
      <c r="BC1" s="503"/>
      <c r="BD1" s="503"/>
      <c r="BE1" s="503"/>
      <c r="BF1" s="503"/>
      <c r="BG1" s="503"/>
      <c r="BH1" s="503"/>
      <c r="BI1" s="503"/>
      <c r="BJ1" s="503"/>
      <c r="BK1" s="503"/>
      <c r="BL1" s="503"/>
      <c r="BM1" s="503"/>
      <c r="BN1" s="503"/>
      <c r="BO1" s="503"/>
      <c r="BP1" s="503"/>
      <c r="BQ1" s="503"/>
      <c r="BR1" s="503"/>
      <c r="BS1" s="503"/>
      <c r="BT1" s="503"/>
      <c r="BU1" s="503"/>
      <c r="BV1" s="503"/>
      <c r="BW1" s="503"/>
      <c r="BX1" s="503"/>
      <c r="BY1" s="503"/>
      <c r="BZ1" s="503"/>
      <c r="CA1" s="503"/>
      <c r="CB1" s="503"/>
      <c r="CC1" s="503"/>
      <c r="CD1" s="503"/>
      <c r="CE1" s="503"/>
      <c r="CF1" s="503"/>
      <c r="CG1" s="503"/>
      <c r="CH1" s="503"/>
      <c r="CI1" s="503"/>
      <c r="CJ1" s="503"/>
      <c r="CK1" s="503"/>
      <c r="CL1" s="503"/>
      <c r="CM1" s="503"/>
      <c r="CN1" s="503"/>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row>
    <row r="2" spans="1:175" ht="156.75" customHeight="1" x14ac:dyDescent="0.25">
      <c r="A2" s="216" t="s">
        <v>3</v>
      </c>
      <c r="B2" s="217" t="s">
        <v>152</v>
      </c>
      <c r="C2" s="311" t="s">
        <v>111</v>
      </c>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2" t="s">
        <v>293</v>
      </c>
      <c r="AJ2" s="211"/>
      <c r="AK2" s="213"/>
      <c r="AL2" s="213"/>
      <c r="AM2" s="213"/>
      <c r="AN2" s="213"/>
      <c r="AO2" s="213"/>
      <c r="AP2" s="213"/>
      <c r="AQ2" s="213"/>
      <c r="AR2" s="213"/>
      <c r="AS2" s="213"/>
      <c r="AT2" s="213"/>
      <c r="AU2" s="213"/>
      <c r="AV2" s="213"/>
      <c r="AW2" s="213"/>
      <c r="AX2" s="213"/>
      <c r="AY2" s="213"/>
      <c r="AZ2" s="212" t="s">
        <v>294</v>
      </c>
      <c r="BA2" s="211"/>
      <c r="BB2" s="213"/>
      <c r="BC2" s="213"/>
      <c r="BD2" s="213"/>
      <c r="BE2" s="213"/>
      <c r="BF2" s="213"/>
      <c r="BG2" s="213"/>
      <c r="BH2" s="213"/>
      <c r="BI2" s="213"/>
      <c r="BJ2" s="212" t="s">
        <v>295</v>
      </c>
      <c r="BK2" s="211"/>
      <c r="BL2" s="213"/>
      <c r="BM2" s="213"/>
      <c r="BN2" s="213"/>
      <c r="BO2" s="213"/>
      <c r="BP2" s="213"/>
      <c r="BQ2" s="213"/>
      <c r="BR2" s="213"/>
      <c r="BS2" s="213"/>
      <c r="BT2" s="213"/>
      <c r="BU2" s="213"/>
      <c r="BV2" s="213"/>
      <c r="BW2" s="213"/>
      <c r="BX2" s="213"/>
      <c r="BY2" s="212" t="s">
        <v>296</v>
      </c>
      <c r="BZ2" s="211"/>
      <c r="CA2" s="213"/>
      <c r="CB2" s="213"/>
      <c r="CC2" s="213"/>
      <c r="CD2" s="213"/>
      <c r="CE2" s="213"/>
      <c r="CF2" s="213"/>
      <c r="CG2" s="213"/>
      <c r="CH2" s="213"/>
      <c r="CI2" s="213"/>
      <c r="CJ2" s="213"/>
      <c r="CK2" s="213"/>
      <c r="CL2" s="213"/>
      <c r="CM2" s="213"/>
      <c r="CN2" s="213"/>
      <c r="CO2" s="213"/>
      <c r="CP2" s="213"/>
      <c r="CQ2" s="213"/>
      <c r="CR2" s="213"/>
      <c r="CS2" s="212" t="s">
        <v>297</v>
      </c>
      <c r="CT2" s="211"/>
      <c r="CU2" s="213"/>
      <c r="CV2" s="213"/>
      <c r="CW2" s="213"/>
      <c r="CX2" s="213"/>
      <c r="CY2" s="213"/>
      <c r="CZ2" s="213"/>
      <c r="DA2" s="213"/>
      <c r="DB2" s="213"/>
      <c r="DC2" s="213"/>
      <c r="DD2" s="213"/>
      <c r="DE2" s="213"/>
      <c r="DF2" s="213"/>
      <c r="DG2" s="213"/>
      <c r="DH2" s="213"/>
      <c r="DI2" s="213"/>
      <c r="DJ2" s="213"/>
      <c r="DK2" s="213"/>
      <c r="DL2" s="213"/>
      <c r="DM2" s="213"/>
      <c r="DN2" s="213"/>
      <c r="DO2" s="213"/>
      <c r="DP2" s="222" t="s">
        <v>298</v>
      </c>
      <c r="DQ2" s="211"/>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2" t="s">
        <v>299</v>
      </c>
    </row>
    <row r="3" spans="1:175" x14ac:dyDescent="0.2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4"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4"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4"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4"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x14ac:dyDescent="0.2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4"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4"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4"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4"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4"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x14ac:dyDescent="0.2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4"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4"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4"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4"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4"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x14ac:dyDescent="0.2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4"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4"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4"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4"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4"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x14ac:dyDescent="0.2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4"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4"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4"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4"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4"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x14ac:dyDescent="0.2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4"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4"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4"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4"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x14ac:dyDescent="0.2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4"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4"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4"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4"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4"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x14ac:dyDescent="0.2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4"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4"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4"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4"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4"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x14ac:dyDescent="0.2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4"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4"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4"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4"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4"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x14ac:dyDescent="0.2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4"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4"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4"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4"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4"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x14ac:dyDescent="0.2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4"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4"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4"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4"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4"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x14ac:dyDescent="0.2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4"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4"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4"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4"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x14ac:dyDescent="0.2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4"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4"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4"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4"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4"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x14ac:dyDescent="0.2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4"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4"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4"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4"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x14ac:dyDescent="0.2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4"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4"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4"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4"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x14ac:dyDescent="0.2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4"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4"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4"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4"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4"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x14ac:dyDescent="0.2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4"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4"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4"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x14ac:dyDescent="0.2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4"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4"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4"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4"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4"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x14ac:dyDescent="0.2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4"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4"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4"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4"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4"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x14ac:dyDescent="0.2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4"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4"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4"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4"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x14ac:dyDescent="0.2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4"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4"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4"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4"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4"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x14ac:dyDescent="0.2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4"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4"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4"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4"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4"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x14ac:dyDescent="0.2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4"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4"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4"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4"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4"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x14ac:dyDescent="0.2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4"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4"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4"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4"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x14ac:dyDescent="0.2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4"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4"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4"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x14ac:dyDescent="0.2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4"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4"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4"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4"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4"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x14ac:dyDescent="0.2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4"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4"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4"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4"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4"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x14ac:dyDescent="0.2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4"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4"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4"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4"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4"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x14ac:dyDescent="0.2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4"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4"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4"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4"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4"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x14ac:dyDescent="0.2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4"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4"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4"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4"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4"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x14ac:dyDescent="0.2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4"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4"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4"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4"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4"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x14ac:dyDescent="0.2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4"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4"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4"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x14ac:dyDescent="0.2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4"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4"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4"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x14ac:dyDescent="0.2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x14ac:dyDescent="0.2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x14ac:dyDescent="0.25">
      <c r="B38" s="221" t="s">
        <v>290</v>
      </c>
      <c r="C38" s="220">
        <f>'сводная по группе'!C39</f>
        <v>0</v>
      </c>
    </row>
    <row r="39" spans="1:175" x14ac:dyDescent="0.25">
      <c r="B39" s="218"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x14ac:dyDescent="0.25">
      <c r="B40" s="219"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x14ac:dyDescent="0.25">
      <c r="B41" s="219"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x14ac:dyDescent="0.25">
      <c r="B43" s="218" t="s">
        <v>278</v>
      </c>
      <c r="AI43" s="202" t="e">
        <f>AI39/$C$38</f>
        <v>#DIV/0!</v>
      </c>
      <c r="AJ43" s="202" t="e">
        <f t="shared" ref="AJ43:CU43" si="9">AJ39/$C$38</f>
        <v>#DIV/0!</v>
      </c>
      <c r="AK43" s="202" t="e">
        <f t="shared" si="9"/>
        <v>#DIV/0!</v>
      </c>
      <c r="AL43" s="202" t="e">
        <f t="shared" si="9"/>
        <v>#DIV/0!</v>
      </c>
      <c r="AM43" s="202" t="e">
        <f t="shared" si="9"/>
        <v>#DIV/0!</v>
      </c>
      <c r="AN43" s="202" t="e">
        <f t="shared" si="9"/>
        <v>#DIV/0!</v>
      </c>
      <c r="AO43" s="202" t="e">
        <f t="shared" si="9"/>
        <v>#DIV/0!</v>
      </c>
      <c r="AP43" s="202" t="e">
        <f t="shared" si="9"/>
        <v>#DIV/0!</v>
      </c>
      <c r="AQ43" s="202" t="e">
        <f t="shared" si="9"/>
        <v>#DIV/0!</v>
      </c>
      <c r="AR43" s="202" t="e">
        <f t="shared" si="9"/>
        <v>#DIV/0!</v>
      </c>
      <c r="AS43" s="202" t="e">
        <f t="shared" si="9"/>
        <v>#DIV/0!</v>
      </c>
      <c r="AT43" s="202" t="e">
        <f t="shared" si="9"/>
        <v>#DIV/0!</v>
      </c>
      <c r="AU43" s="202" t="e">
        <f t="shared" si="9"/>
        <v>#DIV/0!</v>
      </c>
      <c r="AV43" s="202" t="e">
        <f t="shared" si="9"/>
        <v>#DIV/0!</v>
      </c>
      <c r="AW43" s="202" t="e">
        <f t="shared" si="9"/>
        <v>#DIV/0!</v>
      </c>
      <c r="AX43" s="202" t="e">
        <f t="shared" si="9"/>
        <v>#DIV/0!</v>
      </c>
      <c r="AY43" s="202" t="e">
        <f t="shared" si="9"/>
        <v>#DIV/0!</v>
      </c>
      <c r="AZ43" s="202" t="e">
        <f t="shared" si="9"/>
        <v>#DIV/0!</v>
      </c>
      <c r="BA43" s="202" t="e">
        <f t="shared" si="9"/>
        <v>#DIV/0!</v>
      </c>
      <c r="BB43" s="202" t="e">
        <f t="shared" si="9"/>
        <v>#DIV/0!</v>
      </c>
      <c r="BC43" s="202" t="e">
        <f t="shared" si="9"/>
        <v>#DIV/0!</v>
      </c>
      <c r="BD43" s="202" t="e">
        <f t="shared" si="9"/>
        <v>#DIV/0!</v>
      </c>
      <c r="BE43" s="202" t="e">
        <f t="shared" si="9"/>
        <v>#DIV/0!</v>
      </c>
      <c r="BF43" s="202" t="e">
        <f t="shared" si="9"/>
        <v>#DIV/0!</v>
      </c>
      <c r="BG43" s="202" t="e">
        <f t="shared" si="9"/>
        <v>#DIV/0!</v>
      </c>
      <c r="BH43" s="202" t="e">
        <f t="shared" si="9"/>
        <v>#DIV/0!</v>
      </c>
      <c r="BI43" s="202" t="e">
        <f t="shared" si="9"/>
        <v>#DIV/0!</v>
      </c>
      <c r="BJ43" s="202" t="e">
        <f t="shared" si="9"/>
        <v>#DIV/0!</v>
      </c>
      <c r="BK43" s="202" t="e">
        <f t="shared" si="9"/>
        <v>#DIV/0!</v>
      </c>
      <c r="BL43" s="202" t="e">
        <f t="shared" si="9"/>
        <v>#DIV/0!</v>
      </c>
      <c r="BM43" s="202" t="e">
        <f t="shared" si="9"/>
        <v>#DIV/0!</v>
      </c>
      <c r="BN43" s="202" t="e">
        <f t="shared" si="9"/>
        <v>#DIV/0!</v>
      </c>
      <c r="BO43" s="202" t="e">
        <f t="shared" si="9"/>
        <v>#DIV/0!</v>
      </c>
      <c r="BP43" s="202" t="e">
        <f t="shared" si="9"/>
        <v>#DIV/0!</v>
      </c>
      <c r="BQ43" s="202" t="e">
        <f t="shared" si="9"/>
        <v>#DIV/0!</v>
      </c>
      <c r="BR43" s="202" t="e">
        <f t="shared" si="9"/>
        <v>#DIV/0!</v>
      </c>
      <c r="BS43" s="202" t="e">
        <f t="shared" si="9"/>
        <v>#DIV/0!</v>
      </c>
      <c r="BT43" s="202" t="e">
        <f t="shared" si="9"/>
        <v>#DIV/0!</v>
      </c>
      <c r="BU43" s="202" t="e">
        <f t="shared" si="9"/>
        <v>#DIV/0!</v>
      </c>
      <c r="BV43" s="202" t="e">
        <f t="shared" si="9"/>
        <v>#DIV/0!</v>
      </c>
      <c r="BW43" s="202" t="e">
        <f t="shared" si="9"/>
        <v>#DIV/0!</v>
      </c>
      <c r="BX43" s="202" t="e">
        <f t="shared" si="9"/>
        <v>#DIV/0!</v>
      </c>
      <c r="BY43" s="202" t="e">
        <f t="shared" si="9"/>
        <v>#DIV/0!</v>
      </c>
      <c r="BZ43" s="202" t="e">
        <f t="shared" si="9"/>
        <v>#DIV/0!</v>
      </c>
      <c r="CA43" s="202" t="e">
        <f t="shared" si="9"/>
        <v>#DIV/0!</v>
      </c>
      <c r="CB43" s="202" t="e">
        <f t="shared" si="9"/>
        <v>#DIV/0!</v>
      </c>
      <c r="CC43" s="202" t="e">
        <f t="shared" si="9"/>
        <v>#DIV/0!</v>
      </c>
      <c r="CD43" s="202" t="e">
        <f t="shared" si="9"/>
        <v>#DIV/0!</v>
      </c>
      <c r="CE43" s="202" t="e">
        <f t="shared" si="9"/>
        <v>#DIV/0!</v>
      </c>
      <c r="CF43" s="202" t="e">
        <f t="shared" si="9"/>
        <v>#DIV/0!</v>
      </c>
      <c r="CG43" s="202" t="e">
        <f t="shared" si="9"/>
        <v>#DIV/0!</v>
      </c>
      <c r="CH43" s="202" t="e">
        <f t="shared" si="9"/>
        <v>#DIV/0!</v>
      </c>
      <c r="CI43" s="202" t="e">
        <f t="shared" si="9"/>
        <v>#DIV/0!</v>
      </c>
      <c r="CJ43" s="202" t="e">
        <f t="shared" si="9"/>
        <v>#DIV/0!</v>
      </c>
      <c r="CK43" s="202" t="e">
        <f t="shared" si="9"/>
        <v>#DIV/0!</v>
      </c>
      <c r="CL43" s="202" t="e">
        <f t="shared" si="9"/>
        <v>#DIV/0!</v>
      </c>
      <c r="CM43" s="202" t="e">
        <f t="shared" si="9"/>
        <v>#DIV/0!</v>
      </c>
      <c r="CN43" s="202" t="e">
        <f t="shared" si="9"/>
        <v>#DIV/0!</v>
      </c>
      <c r="CO43" s="202" t="e">
        <f t="shared" si="9"/>
        <v>#DIV/0!</v>
      </c>
      <c r="CP43" s="202" t="e">
        <f t="shared" si="9"/>
        <v>#DIV/0!</v>
      </c>
      <c r="CQ43" s="202" t="e">
        <f t="shared" si="9"/>
        <v>#DIV/0!</v>
      </c>
      <c r="CR43" s="202" t="e">
        <f t="shared" si="9"/>
        <v>#DIV/0!</v>
      </c>
      <c r="CS43" s="202" t="e">
        <f t="shared" si="9"/>
        <v>#DIV/0!</v>
      </c>
      <c r="CT43" s="202" t="e">
        <f t="shared" si="9"/>
        <v>#DIV/0!</v>
      </c>
      <c r="CU43" s="202" t="e">
        <f t="shared" si="9"/>
        <v>#DIV/0!</v>
      </c>
      <c r="CV43" s="202" t="e">
        <f t="shared" ref="CV43:FG43" si="10">CV39/$C$38</f>
        <v>#DIV/0!</v>
      </c>
      <c r="CW43" s="202" t="e">
        <f t="shared" si="10"/>
        <v>#DIV/0!</v>
      </c>
      <c r="CX43" s="202" t="e">
        <f t="shared" si="10"/>
        <v>#DIV/0!</v>
      </c>
      <c r="CY43" s="202" t="e">
        <f t="shared" si="10"/>
        <v>#DIV/0!</v>
      </c>
      <c r="CZ43" s="202" t="e">
        <f t="shared" si="10"/>
        <v>#DIV/0!</v>
      </c>
      <c r="DA43" s="202" t="e">
        <f t="shared" si="10"/>
        <v>#DIV/0!</v>
      </c>
      <c r="DB43" s="202" t="e">
        <f t="shared" si="10"/>
        <v>#DIV/0!</v>
      </c>
      <c r="DC43" s="202" t="e">
        <f t="shared" si="10"/>
        <v>#DIV/0!</v>
      </c>
      <c r="DD43" s="202" t="e">
        <f t="shared" si="10"/>
        <v>#DIV/0!</v>
      </c>
      <c r="DE43" s="202" t="e">
        <f t="shared" si="10"/>
        <v>#DIV/0!</v>
      </c>
      <c r="DF43" s="202" t="e">
        <f t="shared" si="10"/>
        <v>#DIV/0!</v>
      </c>
      <c r="DG43" s="202" t="e">
        <f t="shared" si="10"/>
        <v>#DIV/0!</v>
      </c>
      <c r="DH43" s="202" t="e">
        <f t="shared" si="10"/>
        <v>#DIV/0!</v>
      </c>
      <c r="DI43" s="202" t="e">
        <f t="shared" si="10"/>
        <v>#DIV/0!</v>
      </c>
      <c r="DJ43" s="202" t="e">
        <f t="shared" si="10"/>
        <v>#DIV/0!</v>
      </c>
      <c r="DK43" s="202" t="e">
        <f t="shared" si="10"/>
        <v>#DIV/0!</v>
      </c>
      <c r="DL43" s="202" t="e">
        <f t="shared" si="10"/>
        <v>#DIV/0!</v>
      </c>
      <c r="DM43" s="202" t="e">
        <f t="shared" si="10"/>
        <v>#DIV/0!</v>
      </c>
      <c r="DN43" s="202" t="e">
        <f t="shared" si="10"/>
        <v>#DIV/0!</v>
      </c>
      <c r="DO43" s="202" t="e">
        <f t="shared" si="10"/>
        <v>#DIV/0!</v>
      </c>
      <c r="DP43" s="202" t="e">
        <f t="shared" si="10"/>
        <v>#DIV/0!</v>
      </c>
      <c r="DQ43" s="202" t="e">
        <f t="shared" si="10"/>
        <v>#DIV/0!</v>
      </c>
      <c r="DR43" s="202" t="e">
        <f t="shared" si="10"/>
        <v>#DIV/0!</v>
      </c>
      <c r="DS43" s="202" t="e">
        <f t="shared" si="10"/>
        <v>#DIV/0!</v>
      </c>
      <c r="DT43" s="202" t="e">
        <f t="shared" si="10"/>
        <v>#DIV/0!</v>
      </c>
      <c r="DU43" s="202" t="e">
        <f t="shared" si="10"/>
        <v>#DIV/0!</v>
      </c>
      <c r="DV43" s="202" t="e">
        <f t="shared" si="10"/>
        <v>#DIV/0!</v>
      </c>
      <c r="DW43" s="202" t="e">
        <f t="shared" si="10"/>
        <v>#DIV/0!</v>
      </c>
      <c r="DX43" s="202" t="e">
        <f t="shared" si="10"/>
        <v>#DIV/0!</v>
      </c>
      <c r="DY43" s="202" t="e">
        <f t="shared" si="10"/>
        <v>#DIV/0!</v>
      </c>
      <c r="DZ43" s="202" t="e">
        <f t="shared" si="10"/>
        <v>#DIV/0!</v>
      </c>
      <c r="EA43" s="202" t="e">
        <f t="shared" si="10"/>
        <v>#DIV/0!</v>
      </c>
      <c r="EB43" s="202" t="e">
        <f t="shared" si="10"/>
        <v>#DIV/0!</v>
      </c>
      <c r="EC43" s="202" t="e">
        <f t="shared" si="10"/>
        <v>#DIV/0!</v>
      </c>
      <c r="ED43" s="202" t="e">
        <f t="shared" si="10"/>
        <v>#DIV/0!</v>
      </c>
      <c r="EE43" s="202" t="e">
        <f t="shared" si="10"/>
        <v>#DIV/0!</v>
      </c>
      <c r="EF43" s="202" t="e">
        <f t="shared" si="10"/>
        <v>#DIV/0!</v>
      </c>
      <c r="EG43" s="202" t="e">
        <f t="shared" si="10"/>
        <v>#DIV/0!</v>
      </c>
      <c r="EH43" s="202" t="e">
        <f t="shared" si="10"/>
        <v>#DIV/0!</v>
      </c>
      <c r="EI43" s="202" t="e">
        <f t="shared" si="10"/>
        <v>#DIV/0!</v>
      </c>
      <c r="EJ43" s="202" t="e">
        <f t="shared" si="10"/>
        <v>#DIV/0!</v>
      </c>
      <c r="EK43" s="202" t="e">
        <f t="shared" si="10"/>
        <v>#DIV/0!</v>
      </c>
      <c r="EL43" s="202" t="e">
        <f t="shared" si="10"/>
        <v>#DIV/0!</v>
      </c>
      <c r="EM43" s="202" t="e">
        <f t="shared" si="10"/>
        <v>#DIV/0!</v>
      </c>
      <c r="EN43" s="202" t="e">
        <f t="shared" si="10"/>
        <v>#DIV/0!</v>
      </c>
      <c r="EO43" s="202" t="e">
        <f t="shared" si="10"/>
        <v>#DIV/0!</v>
      </c>
      <c r="EP43" s="202" t="e">
        <f t="shared" si="10"/>
        <v>#DIV/0!</v>
      </c>
      <c r="EQ43" s="202" t="e">
        <f t="shared" si="10"/>
        <v>#DIV/0!</v>
      </c>
      <c r="ER43" s="202" t="e">
        <f t="shared" si="10"/>
        <v>#DIV/0!</v>
      </c>
      <c r="ES43" s="202" t="e">
        <f t="shared" si="10"/>
        <v>#DIV/0!</v>
      </c>
      <c r="ET43" s="202" t="e">
        <f t="shared" si="10"/>
        <v>#DIV/0!</v>
      </c>
      <c r="EU43" s="202" t="e">
        <f t="shared" si="10"/>
        <v>#DIV/0!</v>
      </c>
      <c r="EV43" s="202" t="e">
        <f t="shared" si="10"/>
        <v>#DIV/0!</v>
      </c>
      <c r="EW43" s="202" t="e">
        <f t="shared" si="10"/>
        <v>#DIV/0!</v>
      </c>
      <c r="EX43" s="202" t="e">
        <f t="shared" si="10"/>
        <v>#DIV/0!</v>
      </c>
      <c r="EY43" s="202" t="e">
        <f t="shared" si="10"/>
        <v>#DIV/0!</v>
      </c>
      <c r="EZ43" s="202" t="e">
        <f t="shared" si="10"/>
        <v>#DIV/0!</v>
      </c>
      <c r="FA43" s="202" t="e">
        <f t="shared" si="10"/>
        <v>#DIV/0!</v>
      </c>
      <c r="FB43" s="202" t="e">
        <f t="shared" si="10"/>
        <v>#DIV/0!</v>
      </c>
      <c r="FC43" s="202" t="e">
        <f t="shared" si="10"/>
        <v>#DIV/0!</v>
      </c>
      <c r="FD43" s="202" t="e">
        <f t="shared" si="10"/>
        <v>#DIV/0!</v>
      </c>
      <c r="FE43" s="202" t="e">
        <f t="shared" si="10"/>
        <v>#DIV/0!</v>
      </c>
      <c r="FF43" s="202" t="e">
        <f t="shared" si="10"/>
        <v>#DIV/0!</v>
      </c>
      <c r="FG43" s="202" t="e">
        <f t="shared" si="10"/>
        <v>#DIV/0!</v>
      </c>
      <c r="FH43" s="202" t="e">
        <f t="shared" ref="FH43:FS43" si="11">FH39/$C$38</f>
        <v>#DIV/0!</v>
      </c>
      <c r="FI43" s="202" t="e">
        <f t="shared" si="11"/>
        <v>#DIV/0!</v>
      </c>
      <c r="FJ43" s="202" t="e">
        <f t="shared" si="11"/>
        <v>#DIV/0!</v>
      </c>
      <c r="FK43" s="202" t="e">
        <f t="shared" si="11"/>
        <v>#DIV/0!</v>
      </c>
      <c r="FL43" s="202" t="e">
        <f t="shared" si="11"/>
        <v>#DIV/0!</v>
      </c>
      <c r="FM43" s="202" t="e">
        <f t="shared" si="11"/>
        <v>#DIV/0!</v>
      </c>
      <c r="FN43" s="202" t="e">
        <f t="shared" si="11"/>
        <v>#DIV/0!</v>
      </c>
      <c r="FO43" s="202" t="e">
        <f t="shared" si="11"/>
        <v>#DIV/0!</v>
      </c>
      <c r="FP43" s="202" t="e">
        <f t="shared" si="11"/>
        <v>#DIV/0!</v>
      </c>
      <c r="FQ43" s="202" t="e">
        <f t="shared" si="11"/>
        <v>#DIV/0!</v>
      </c>
      <c r="FR43" s="202" t="e">
        <f t="shared" si="11"/>
        <v>#DIV/0!</v>
      </c>
      <c r="FS43" s="202" t="e">
        <f t="shared" si="11"/>
        <v>#DIV/0!</v>
      </c>
    </row>
    <row r="44" spans="1:175" x14ac:dyDescent="0.25">
      <c r="B44" s="219" t="s">
        <v>279</v>
      </c>
      <c r="AI44" s="202" t="e">
        <f>AI40/$C$38</f>
        <v>#DIV/0!</v>
      </c>
      <c r="AJ44" s="202" t="e">
        <f t="shared" ref="AJ44:CU44" si="12">AJ40/$C$38</f>
        <v>#DIV/0!</v>
      </c>
      <c r="AK44" s="202" t="e">
        <f t="shared" si="12"/>
        <v>#DIV/0!</v>
      </c>
      <c r="AL44" s="202" t="e">
        <f t="shared" si="12"/>
        <v>#DIV/0!</v>
      </c>
      <c r="AM44" s="202" t="e">
        <f t="shared" si="12"/>
        <v>#DIV/0!</v>
      </c>
      <c r="AN44" s="202" t="e">
        <f t="shared" si="12"/>
        <v>#DIV/0!</v>
      </c>
      <c r="AO44" s="202" t="e">
        <f t="shared" si="12"/>
        <v>#DIV/0!</v>
      </c>
      <c r="AP44" s="202" t="e">
        <f t="shared" si="12"/>
        <v>#DIV/0!</v>
      </c>
      <c r="AQ44" s="202" t="e">
        <f t="shared" si="12"/>
        <v>#DIV/0!</v>
      </c>
      <c r="AR44" s="202" t="e">
        <f t="shared" si="12"/>
        <v>#DIV/0!</v>
      </c>
      <c r="AS44" s="202" t="e">
        <f t="shared" si="12"/>
        <v>#DIV/0!</v>
      </c>
      <c r="AT44" s="202" t="e">
        <f t="shared" si="12"/>
        <v>#DIV/0!</v>
      </c>
      <c r="AU44" s="202" t="e">
        <f t="shared" si="12"/>
        <v>#DIV/0!</v>
      </c>
      <c r="AV44" s="202" t="e">
        <f t="shared" si="12"/>
        <v>#DIV/0!</v>
      </c>
      <c r="AW44" s="202" t="e">
        <f t="shared" si="12"/>
        <v>#DIV/0!</v>
      </c>
      <c r="AX44" s="202" t="e">
        <f t="shared" si="12"/>
        <v>#DIV/0!</v>
      </c>
      <c r="AY44" s="202" t="e">
        <f t="shared" si="12"/>
        <v>#DIV/0!</v>
      </c>
      <c r="AZ44" s="202" t="e">
        <f t="shared" si="12"/>
        <v>#DIV/0!</v>
      </c>
      <c r="BA44" s="202" t="e">
        <f t="shared" si="12"/>
        <v>#DIV/0!</v>
      </c>
      <c r="BB44" s="202" t="e">
        <f t="shared" si="12"/>
        <v>#DIV/0!</v>
      </c>
      <c r="BC44" s="202" t="e">
        <f t="shared" si="12"/>
        <v>#DIV/0!</v>
      </c>
      <c r="BD44" s="202" t="e">
        <f t="shared" si="12"/>
        <v>#DIV/0!</v>
      </c>
      <c r="BE44" s="202" t="e">
        <f t="shared" si="12"/>
        <v>#DIV/0!</v>
      </c>
      <c r="BF44" s="202" t="e">
        <f t="shared" si="12"/>
        <v>#DIV/0!</v>
      </c>
      <c r="BG44" s="202" t="e">
        <f t="shared" si="12"/>
        <v>#DIV/0!</v>
      </c>
      <c r="BH44" s="202" t="e">
        <f t="shared" si="12"/>
        <v>#DIV/0!</v>
      </c>
      <c r="BI44" s="202" t="e">
        <f t="shared" si="12"/>
        <v>#DIV/0!</v>
      </c>
      <c r="BJ44" s="202" t="e">
        <f t="shared" si="12"/>
        <v>#DIV/0!</v>
      </c>
      <c r="BK44" s="202" t="e">
        <f t="shared" si="12"/>
        <v>#DIV/0!</v>
      </c>
      <c r="BL44" s="202" t="e">
        <f t="shared" si="12"/>
        <v>#DIV/0!</v>
      </c>
      <c r="BM44" s="202" t="e">
        <f t="shared" si="12"/>
        <v>#DIV/0!</v>
      </c>
      <c r="BN44" s="202" t="e">
        <f t="shared" si="12"/>
        <v>#DIV/0!</v>
      </c>
      <c r="BO44" s="202" t="e">
        <f t="shared" si="12"/>
        <v>#DIV/0!</v>
      </c>
      <c r="BP44" s="202" t="e">
        <f t="shared" si="12"/>
        <v>#DIV/0!</v>
      </c>
      <c r="BQ44" s="202" t="e">
        <f t="shared" si="12"/>
        <v>#DIV/0!</v>
      </c>
      <c r="BR44" s="202" t="e">
        <f t="shared" si="12"/>
        <v>#DIV/0!</v>
      </c>
      <c r="BS44" s="202" t="e">
        <f t="shared" si="12"/>
        <v>#DIV/0!</v>
      </c>
      <c r="BT44" s="202" t="e">
        <f t="shared" si="12"/>
        <v>#DIV/0!</v>
      </c>
      <c r="BU44" s="202" t="e">
        <f t="shared" si="12"/>
        <v>#DIV/0!</v>
      </c>
      <c r="BV44" s="202" t="e">
        <f t="shared" si="12"/>
        <v>#DIV/0!</v>
      </c>
      <c r="BW44" s="202" t="e">
        <f t="shared" si="12"/>
        <v>#DIV/0!</v>
      </c>
      <c r="BX44" s="202" t="e">
        <f t="shared" si="12"/>
        <v>#DIV/0!</v>
      </c>
      <c r="BY44" s="202" t="e">
        <f t="shared" si="12"/>
        <v>#DIV/0!</v>
      </c>
      <c r="BZ44" s="202" t="e">
        <f t="shared" si="12"/>
        <v>#DIV/0!</v>
      </c>
      <c r="CA44" s="202" t="e">
        <f t="shared" si="12"/>
        <v>#DIV/0!</v>
      </c>
      <c r="CB44" s="202" t="e">
        <f t="shared" si="12"/>
        <v>#DIV/0!</v>
      </c>
      <c r="CC44" s="202" t="e">
        <f t="shared" si="12"/>
        <v>#DIV/0!</v>
      </c>
      <c r="CD44" s="202" t="e">
        <f t="shared" si="12"/>
        <v>#DIV/0!</v>
      </c>
      <c r="CE44" s="202" t="e">
        <f t="shared" si="12"/>
        <v>#DIV/0!</v>
      </c>
      <c r="CF44" s="202" t="e">
        <f t="shared" si="12"/>
        <v>#DIV/0!</v>
      </c>
      <c r="CG44" s="202" t="e">
        <f t="shared" si="12"/>
        <v>#DIV/0!</v>
      </c>
      <c r="CH44" s="202" t="e">
        <f t="shared" si="12"/>
        <v>#DIV/0!</v>
      </c>
      <c r="CI44" s="202" t="e">
        <f t="shared" si="12"/>
        <v>#DIV/0!</v>
      </c>
      <c r="CJ44" s="202" t="e">
        <f t="shared" si="12"/>
        <v>#DIV/0!</v>
      </c>
      <c r="CK44" s="202" t="e">
        <f t="shared" si="12"/>
        <v>#DIV/0!</v>
      </c>
      <c r="CL44" s="202" t="e">
        <f t="shared" si="12"/>
        <v>#DIV/0!</v>
      </c>
      <c r="CM44" s="202" t="e">
        <f t="shared" si="12"/>
        <v>#DIV/0!</v>
      </c>
      <c r="CN44" s="202" t="e">
        <f t="shared" si="12"/>
        <v>#DIV/0!</v>
      </c>
      <c r="CO44" s="202" t="e">
        <f t="shared" si="12"/>
        <v>#DIV/0!</v>
      </c>
      <c r="CP44" s="202" t="e">
        <f t="shared" si="12"/>
        <v>#DIV/0!</v>
      </c>
      <c r="CQ44" s="202" t="e">
        <f t="shared" si="12"/>
        <v>#DIV/0!</v>
      </c>
      <c r="CR44" s="202" t="e">
        <f t="shared" si="12"/>
        <v>#DIV/0!</v>
      </c>
      <c r="CS44" s="202" t="e">
        <f t="shared" si="12"/>
        <v>#DIV/0!</v>
      </c>
      <c r="CT44" s="202" t="e">
        <f t="shared" si="12"/>
        <v>#DIV/0!</v>
      </c>
      <c r="CU44" s="202" t="e">
        <f t="shared" si="12"/>
        <v>#DIV/0!</v>
      </c>
      <c r="CV44" s="202" t="e">
        <f t="shared" ref="CV44:FG44" si="13">CV40/$C$38</f>
        <v>#DIV/0!</v>
      </c>
      <c r="CW44" s="202" t="e">
        <f t="shared" si="13"/>
        <v>#DIV/0!</v>
      </c>
      <c r="CX44" s="202" t="e">
        <f t="shared" si="13"/>
        <v>#DIV/0!</v>
      </c>
      <c r="CY44" s="202" t="e">
        <f t="shared" si="13"/>
        <v>#DIV/0!</v>
      </c>
      <c r="CZ44" s="202" t="e">
        <f t="shared" si="13"/>
        <v>#DIV/0!</v>
      </c>
      <c r="DA44" s="202" t="e">
        <f t="shared" si="13"/>
        <v>#DIV/0!</v>
      </c>
      <c r="DB44" s="202" t="e">
        <f t="shared" si="13"/>
        <v>#DIV/0!</v>
      </c>
      <c r="DC44" s="202" t="e">
        <f t="shared" si="13"/>
        <v>#DIV/0!</v>
      </c>
      <c r="DD44" s="202" t="e">
        <f t="shared" si="13"/>
        <v>#DIV/0!</v>
      </c>
      <c r="DE44" s="202" t="e">
        <f t="shared" si="13"/>
        <v>#DIV/0!</v>
      </c>
      <c r="DF44" s="202" t="e">
        <f t="shared" si="13"/>
        <v>#DIV/0!</v>
      </c>
      <c r="DG44" s="202" t="e">
        <f t="shared" si="13"/>
        <v>#DIV/0!</v>
      </c>
      <c r="DH44" s="202" t="e">
        <f t="shared" si="13"/>
        <v>#DIV/0!</v>
      </c>
      <c r="DI44" s="202" t="e">
        <f t="shared" si="13"/>
        <v>#DIV/0!</v>
      </c>
      <c r="DJ44" s="202" t="e">
        <f t="shared" si="13"/>
        <v>#DIV/0!</v>
      </c>
      <c r="DK44" s="202" t="e">
        <f t="shared" si="13"/>
        <v>#DIV/0!</v>
      </c>
      <c r="DL44" s="202" t="e">
        <f t="shared" si="13"/>
        <v>#DIV/0!</v>
      </c>
      <c r="DM44" s="202" t="e">
        <f t="shared" si="13"/>
        <v>#DIV/0!</v>
      </c>
      <c r="DN44" s="202" t="e">
        <f t="shared" si="13"/>
        <v>#DIV/0!</v>
      </c>
      <c r="DO44" s="202" t="e">
        <f t="shared" si="13"/>
        <v>#DIV/0!</v>
      </c>
      <c r="DP44" s="202" t="e">
        <f t="shared" si="13"/>
        <v>#DIV/0!</v>
      </c>
      <c r="DQ44" s="202" t="e">
        <f t="shared" si="13"/>
        <v>#DIV/0!</v>
      </c>
      <c r="DR44" s="202" t="e">
        <f t="shared" si="13"/>
        <v>#DIV/0!</v>
      </c>
      <c r="DS44" s="202" t="e">
        <f t="shared" si="13"/>
        <v>#DIV/0!</v>
      </c>
      <c r="DT44" s="202" t="e">
        <f t="shared" si="13"/>
        <v>#DIV/0!</v>
      </c>
      <c r="DU44" s="202" t="e">
        <f t="shared" si="13"/>
        <v>#DIV/0!</v>
      </c>
      <c r="DV44" s="202" t="e">
        <f t="shared" si="13"/>
        <v>#DIV/0!</v>
      </c>
      <c r="DW44" s="202" t="e">
        <f t="shared" si="13"/>
        <v>#DIV/0!</v>
      </c>
      <c r="DX44" s="202" t="e">
        <f t="shared" si="13"/>
        <v>#DIV/0!</v>
      </c>
      <c r="DY44" s="202" t="e">
        <f t="shared" si="13"/>
        <v>#DIV/0!</v>
      </c>
      <c r="DZ44" s="202" t="e">
        <f t="shared" si="13"/>
        <v>#DIV/0!</v>
      </c>
      <c r="EA44" s="202" t="e">
        <f t="shared" si="13"/>
        <v>#DIV/0!</v>
      </c>
      <c r="EB44" s="202" t="e">
        <f t="shared" si="13"/>
        <v>#DIV/0!</v>
      </c>
      <c r="EC44" s="202" t="e">
        <f t="shared" si="13"/>
        <v>#DIV/0!</v>
      </c>
      <c r="ED44" s="202" t="e">
        <f t="shared" si="13"/>
        <v>#DIV/0!</v>
      </c>
      <c r="EE44" s="202" t="e">
        <f t="shared" si="13"/>
        <v>#DIV/0!</v>
      </c>
      <c r="EF44" s="202" t="e">
        <f t="shared" si="13"/>
        <v>#DIV/0!</v>
      </c>
      <c r="EG44" s="202" t="e">
        <f t="shared" si="13"/>
        <v>#DIV/0!</v>
      </c>
      <c r="EH44" s="202" t="e">
        <f t="shared" si="13"/>
        <v>#DIV/0!</v>
      </c>
      <c r="EI44" s="202" t="e">
        <f t="shared" si="13"/>
        <v>#DIV/0!</v>
      </c>
      <c r="EJ44" s="202" t="e">
        <f t="shared" si="13"/>
        <v>#DIV/0!</v>
      </c>
      <c r="EK44" s="202" t="e">
        <f t="shared" si="13"/>
        <v>#DIV/0!</v>
      </c>
      <c r="EL44" s="202" t="e">
        <f t="shared" si="13"/>
        <v>#DIV/0!</v>
      </c>
      <c r="EM44" s="202" t="e">
        <f t="shared" si="13"/>
        <v>#DIV/0!</v>
      </c>
      <c r="EN44" s="202" t="e">
        <f t="shared" si="13"/>
        <v>#DIV/0!</v>
      </c>
      <c r="EO44" s="202" t="e">
        <f t="shared" si="13"/>
        <v>#DIV/0!</v>
      </c>
      <c r="EP44" s="202" t="e">
        <f t="shared" si="13"/>
        <v>#DIV/0!</v>
      </c>
      <c r="EQ44" s="202" t="e">
        <f t="shared" si="13"/>
        <v>#DIV/0!</v>
      </c>
      <c r="ER44" s="202" t="e">
        <f t="shared" si="13"/>
        <v>#DIV/0!</v>
      </c>
      <c r="ES44" s="202" t="e">
        <f t="shared" si="13"/>
        <v>#DIV/0!</v>
      </c>
      <c r="ET44" s="202" t="e">
        <f t="shared" si="13"/>
        <v>#DIV/0!</v>
      </c>
      <c r="EU44" s="202" t="e">
        <f t="shared" si="13"/>
        <v>#DIV/0!</v>
      </c>
      <c r="EV44" s="202" t="e">
        <f t="shared" si="13"/>
        <v>#DIV/0!</v>
      </c>
      <c r="EW44" s="202" t="e">
        <f t="shared" si="13"/>
        <v>#DIV/0!</v>
      </c>
      <c r="EX44" s="202" t="e">
        <f t="shared" si="13"/>
        <v>#DIV/0!</v>
      </c>
      <c r="EY44" s="202" t="e">
        <f t="shared" si="13"/>
        <v>#DIV/0!</v>
      </c>
      <c r="EZ44" s="202" t="e">
        <f t="shared" si="13"/>
        <v>#DIV/0!</v>
      </c>
      <c r="FA44" s="202" t="e">
        <f t="shared" si="13"/>
        <v>#DIV/0!</v>
      </c>
      <c r="FB44" s="202" t="e">
        <f t="shared" si="13"/>
        <v>#DIV/0!</v>
      </c>
      <c r="FC44" s="202" t="e">
        <f t="shared" si="13"/>
        <v>#DIV/0!</v>
      </c>
      <c r="FD44" s="202" t="e">
        <f t="shared" si="13"/>
        <v>#DIV/0!</v>
      </c>
      <c r="FE44" s="202" t="e">
        <f t="shared" si="13"/>
        <v>#DIV/0!</v>
      </c>
      <c r="FF44" s="202" t="e">
        <f t="shared" si="13"/>
        <v>#DIV/0!</v>
      </c>
      <c r="FG44" s="202" t="e">
        <f t="shared" si="13"/>
        <v>#DIV/0!</v>
      </c>
      <c r="FH44" s="202" t="e">
        <f t="shared" ref="FH44:FS44" si="14">FH40/$C$38</f>
        <v>#DIV/0!</v>
      </c>
      <c r="FI44" s="202" t="e">
        <f t="shared" si="14"/>
        <v>#DIV/0!</v>
      </c>
      <c r="FJ44" s="202" t="e">
        <f t="shared" si="14"/>
        <v>#DIV/0!</v>
      </c>
      <c r="FK44" s="202" t="e">
        <f t="shared" si="14"/>
        <v>#DIV/0!</v>
      </c>
      <c r="FL44" s="202" t="e">
        <f t="shared" si="14"/>
        <v>#DIV/0!</v>
      </c>
      <c r="FM44" s="202" t="e">
        <f t="shared" si="14"/>
        <v>#DIV/0!</v>
      </c>
      <c r="FN44" s="202" t="e">
        <f t="shared" si="14"/>
        <v>#DIV/0!</v>
      </c>
      <c r="FO44" s="202" t="e">
        <f t="shared" si="14"/>
        <v>#DIV/0!</v>
      </c>
      <c r="FP44" s="202" t="e">
        <f t="shared" si="14"/>
        <v>#DIV/0!</v>
      </c>
      <c r="FQ44" s="202" t="e">
        <f t="shared" si="14"/>
        <v>#DIV/0!</v>
      </c>
      <c r="FR44" s="202" t="e">
        <f t="shared" si="14"/>
        <v>#DIV/0!</v>
      </c>
      <c r="FS44" s="202" t="e">
        <f t="shared" si="14"/>
        <v>#DIV/0!</v>
      </c>
    </row>
    <row r="45" spans="1:175" x14ac:dyDescent="0.25">
      <c r="B45" s="219" t="s">
        <v>280</v>
      </c>
      <c r="AI45" s="202"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2"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2"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2"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2"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2"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2"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G1" sqref="G1"/>
    </sheetView>
  </sheetViews>
  <sheetFormatPr defaultRowHeight="15" x14ac:dyDescent="0.25"/>
  <cols>
    <col min="1" max="1" width="22.85546875" customWidth="1"/>
    <col min="3" max="3" width="8.5703125" customWidth="1"/>
    <col min="5" max="5" width="15" customWidth="1"/>
    <col min="6" max="6" width="22.42578125" customWidth="1"/>
    <col min="8" max="8" width="19.5703125" customWidth="1"/>
  </cols>
  <sheetData>
    <row r="1" spans="1:8" ht="159.75" customHeight="1" x14ac:dyDescent="0.25">
      <c r="B1" s="505" t="s">
        <v>164</v>
      </c>
      <c r="C1" s="506"/>
      <c r="D1" s="506"/>
      <c r="E1" s="506"/>
      <c r="F1" s="506"/>
      <c r="G1" s="225"/>
      <c r="H1" s="316">
        <v>1</v>
      </c>
    </row>
    <row r="2" spans="1:8" ht="18.75" customHeight="1" x14ac:dyDescent="0.3">
      <c r="C2" s="507">
        <f>INDEX(список!B2:B36,H1,1)</f>
        <v>0</v>
      </c>
      <c r="D2" s="507"/>
      <c r="E2" s="507"/>
      <c r="F2" s="507"/>
    </row>
    <row r="3" spans="1:8" x14ac:dyDescent="0.25">
      <c r="C3" s="508" t="str">
        <f>список!D2</f>
        <v>подготовительная группа</v>
      </c>
      <c r="D3" s="508"/>
      <c r="E3" s="508"/>
      <c r="F3" s="508"/>
    </row>
    <row r="4" spans="1:8" x14ac:dyDescent="0.25">
      <c r="D4" s="509">
        <f>список!C2</f>
        <v>0</v>
      </c>
      <c r="E4" s="509"/>
      <c r="F4" s="509"/>
    </row>
    <row r="5" spans="1:8" ht="73.5" customHeight="1" x14ac:dyDescent="0.25">
      <c r="A5" s="504" t="s">
        <v>293</v>
      </c>
      <c r="B5" s="504"/>
      <c r="C5" s="504"/>
      <c r="D5" s="504"/>
      <c r="E5" s="504"/>
      <c r="F5" s="224" t="str">
        <f>INDEX('Целевые ориентиры_сводная'!AI3:AI37,H1,1)</f>
        <v/>
      </c>
      <c r="G5" s="223"/>
    </row>
    <row r="6" spans="1:8" ht="119.25" customHeight="1" x14ac:dyDescent="0.25">
      <c r="A6" s="504" t="s">
        <v>294</v>
      </c>
      <c r="B6" s="504"/>
      <c r="C6" s="504"/>
      <c r="D6" s="504"/>
      <c r="E6" s="504"/>
      <c r="F6" s="224" t="str">
        <f>INDEX('Целевые ориентиры_сводная'!AZ3:AZ37,H1,1)</f>
        <v/>
      </c>
      <c r="G6" s="223"/>
    </row>
    <row r="7" spans="1:8" ht="62.25" customHeight="1" x14ac:dyDescent="0.25">
      <c r="A7" s="504" t="s">
        <v>302</v>
      </c>
      <c r="B7" s="504"/>
      <c r="C7" s="504"/>
      <c r="D7" s="504"/>
      <c r="E7" s="504"/>
      <c r="F7" s="224" t="str">
        <f>INDEX('Целевые ориентиры_сводная'!BJ3:BJ37,H1,1)</f>
        <v/>
      </c>
      <c r="G7" s="223"/>
    </row>
    <row r="8" spans="1:8" ht="77.25" customHeight="1" x14ac:dyDescent="0.25">
      <c r="A8" s="504" t="s">
        <v>303</v>
      </c>
      <c r="B8" s="504"/>
      <c r="C8" s="504"/>
      <c r="D8" s="504"/>
      <c r="E8" s="504"/>
      <c r="F8" s="224" t="str">
        <f>INDEX('Целевые ориентиры_сводная'!BY3:BY37,H1,1)</f>
        <v/>
      </c>
      <c r="G8" s="223"/>
    </row>
    <row r="9" spans="1:8" ht="45.75" customHeight="1" x14ac:dyDescent="0.25">
      <c r="A9" s="504" t="s">
        <v>304</v>
      </c>
      <c r="B9" s="504"/>
      <c r="C9" s="504"/>
      <c r="D9" s="504"/>
      <c r="E9" s="504"/>
      <c r="F9" s="224" t="str">
        <f>INDEX('Целевые ориентиры_сводная'!CS3:CS37,H1,1)</f>
        <v/>
      </c>
      <c r="G9" s="223"/>
    </row>
    <row r="10" spans="1:8" ht="59.25" customHeight="1" x14ac:dyDescent="0.25">
      <c r="A10" s="504" t="s">
        <v>298</v>
      </c>
      <c r="B10" s="504"/>
      <c r="C10" s="504"/>
      <c r="D10" s="504"/>
      <c r="E10" s="504"/>
      <c r="F10" s="224" t="str">
        <f>INDEX('Целевые ориентиры_сводная'!DP3:DP37,H1,1)</f>
        <v/>
      </c>
      <c r="G10" s="223"/>
    </row>
    <row r="11" spans="1:8" ht="147" customHeight="1" x14ac:dyDescent="0.25">
      <c r="A11" s="504" t="s">
        <v>305</v>
      </c>
      <c r="B11" s="504"/>
      <c r="C11" s="504"/>
      <c r="D11" s="504"/>
      <c r="E11" s="504"/>
      <c r="F11" s="224" t="str">
        <f>INDEX('Целевые ориентиры_сводная'!FS3:FS37,H1,1)</f>
        <v/>
      </c>
      <c r="G11" s="223"/>
    </row>
    <row r="12" spans="1:8" ht="1.5" hidden="1" customHeight="1" x14ac:dyDescent="0.25"/>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40"/>
  <sheetViews>
    <sheetView topLeftCell="K1" zoomScale="70" zoomScaleNormal="70" workbookViewId="0">
      <selection activeCell="AB5" sqref="AB5:AL37"/>
    </sheetView>
  </sheetViews>
  <sheetFormatPr defaultColWidth="9.140625" defaultRowHeight="15" x14ac:dyDescent="0.25"/>
  <cols>
    <col min="1" max="1" width="9.140625" style="82"/>
    <col min="2" max="2" width="22.5703125" style="82" customWidth="1"/>
    <col min="3" max="16384" width="9.140625" style="82"/>
  </cols>
  <sheetData>
    <row r="1" spans="1:41" x14ac:dyDescent="0.25">
      <c r="A1" s="353" t="s">
        <v>125</v>
      </c>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row>
    <row r="2" spans="1:41" ht="23.25" customHeight="1" x14ac:dyDescent="0.25">
      <c r="A2" s="354" t="s">
        <v>130</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row>
    <row r="3" spans="1:41" ht="27.75" customHeight="1" x14ac:dyDescent="0.25">
      <c r="A3" s="327" t="str">
        <f>список!A1</f>
        <v>№</v>
      </c>
      <c r="B3" s="362" t="str">
        <f>список!B1</f>
        <v>Фамилия, имя воспитанника</v>
      </c>
      <c r="C3" s="365" t="str">
        <f>список!C1</f>
        <v xml:space="preserve">дата </v>
      </c>
      <c r="D3" s="358" t="s">
        <v>126</v>
      </c>
      <c r="E3" s="358"/>
      <c r="F3" s="358"/>
      <c r="G3" s="359" t="s">
        <v>127</v>
      </c>
      <c r="H3" s="360"/>
      <c r="I3" s="360"/>
      <c r="J3" s="360"/>
      <c r="K3" s="360"/>
      <c r="L3" s="361"/>
      <c r="M3" s="358" t="s">
        <v>128</v>
      </c>
      <c r="N3" s="358"/>
      <c r="O3" s="358"/>
      <c r="P3" s="358"/>
      <c r="Q3" s="358"/>
      <c r="R3" s="358"/>
      <c r="S3" s="358"/>
      <c r="T3" s="358" t="s">
        <v>144</v>
      </c>
      <c r="U3" s="358"/>
      <c r="V3" s="358"/>
      <c r="W3" s="358"/>
      <c r="X3" s="358"/>
      <c r="Y3" s="358"/>
      <c r="Z3" s="358"/>
      <c r="AA3" s="358"/>
      <c r="AB3" s="359" t="s">
        <v>129</v>
      </c>
      <c r="AC3" s="360"/>
      <c r="AD3" s="360"/>
      <c r="AE3" s="360"/>
      <c r="AF3" s="360"/>
      <c r="AG3" s="360"/>
      <c r="AH3" s="360"/>
      <c r="AI3" s="360"/>
      <c r="AJ3" s="360"/>
      <c r="AK3" s="360"/>
      <c r="AL3" s="360"/>
      <c r="AM3" s="360"/>
      <c r="AN3" s="361"/>
    </row>
    <row r="4" spans="1:41" ht="249" customHeight="1" thickBot="1" x14ac:dyDescent="0.3">
      <c r="A4" s="364"/>
      <c r="B4" s="363"/>
      <c r="C4" s="366"/>
      <c r="D4" s="129" t="s">
        <v>209</v>
      </c>
      <c r="E4" s="327" t="s">
        <v>0</v>
      </c>
      <c r="F4" s="327"/>
      <c r="G4" s="129" t="s">
        <v>210</v>
      </c>
      <c r="H4" s="129" t="s">
        <v>211</v>
      </c>
      <c r="I4" s="129" t="s">
        <v>212</v>
      </c>
      <c r="J4" s="129" t="s">
        <v>213</v>
      </c>
      <c r="K4" s="356" t="s">
        <v>0</v>
      </c>
      <c r="L4" s="357"/>
      <c r="M4" s="129" t="s">
        <v>214</v>
      </c>
      <c r="N4" s="129" t="s">
        <v>215</v>
      </c>
      <c r="O4" s="129" t="s">
        <v>216</v>
      </c>
      <c r="P4" s="129" t="s">
        <v>217</v>
      </c>
      <c r="Q4" s="129" t="s">
        <v>218</v>
      </c>
      <c r="R4" s="327" t="s">
        <v>0</v>
      </c>
      <c r="S4" s="327"/>
      <c r="T4" s="129" t="s">
        <v>219</v>
      </c>
      <c r="U4" s="129" t="s">
        <v>220</v>
      </c>
      <c r="V4" s="129" t="s">
        <v>221</v>
      </c>
      <c r="W4" s="129" t="s">
        <v>222</v>
      </c>
      <c r="X4" s="129" t="s">
        <v>223</v>
      </c>
      <c r="Y4" s="129" t="s">
        <v>224</v>
      </c>
      <c r="Z4" s="327" t="s">
        <v>0</v>
      </c>
      <c r="AA4" s="327"/>
      <c r="AB4" s="129" t="s">
        <v>226</v>
      </c>
      <c r="AC4" s="129" t="s">
        <v>227</v>
      </c>
      <c r="AD4" s="129" t="s">
        <v>232</v>
      </c>
      <c r="AE4" s="129" t="s">
        <v>228</v>
      </c>
      <c r="AF4" s="129" t="s">
        <v>229</v>
      </c>
      <c r="AG4" s="129" t="s">
        <v>230</v>
      </c>
      <c r="AH4" s="129" t="s">
        <v>233</v>
      </c>
      <c r="AI4" s="129" t="s">
        <v>231</v>
      </c>
      <c r="AJ4" s="129" t="s">
        <v>225</v>
      </c>
      <c r="AK4" s="205" t="s">
        <v>291</v>
      </c>
      <c r="AL4" s="129" t="s">
        <v>234</v>
      </c>
      <c r="AM4" s="327" t="s">
        <v>0</v>
      </c>
      <c r="AN4" s="327"/>
    </row>
    <row r="5" spans="1:41" ht="15.75" x14ac:dyDescent="0.25">
      <c r="A5" s="82">
        <f>список!A2</f>
        <v>1</v>
      </c>
      <c r="B5" s="145" t="str">
        <f>IF(список!B2="","",список!B2)</f>
        <v/>
      </c>
      <c r="C5" s="91" t="str">
        <f>IF(список!C2="","",список!C2)</f>
        <v/>
      </c>
      <c r="D5" s="242"/>
      <c r="E5" s="232" t="str">
        <f>IF(D5="","",SUM(D5:D5)/1)</f>
        <v/>
      </c>
      <c r="F5" s="233" t="str">
        <f>IF(E5="","",IF(E5&gt;1.5,"сформирован",IF(E5&lt;0.5,"не сформирован", "в стадии формирования")))</f>
        <v/>
      </c>
      <c r="G5" s="194"/>
      <c r="H5" s="195"/>
      <c r="I5" s="194"/>
      <c r="J5" s="246"/>
      <c r="K5" s="232" t="str">
        <f>IF(G5="","",IF(H5="","",IF(I5="","",IF(J5="","",SUM(G5:J5)/4))))</f>
        <v/>
      </c>
      <c r="L5" s="233" t="str">
        <f>IF(K5="","",IF(K5&gt;1.5,"сформирован",IF(K5&lt;0.5,"не сформирован","в стадии формирования")))</f>
        <v/>
      </c>
      <c r="M5" s="194"/>
      <c r="N5" s="194"/>
      <c r="O5" s="194"/>
      <c r="P5" s="194"/>
      <c r="Q5" s="246"/>
      <c r="R5" s="232" t="str">
        <f>IF(M5="","",IF(N5="","",IF(O5="","",IF(P5="","",IF(Q5="","",SUM(M5:Q5)/5)))))</f>
        <v/>
      </c>
      <c r="S5" s="233" t="str">
        <f>IF(R5="","",IF(R5&gt;1.5,"сформирован",IF(R5&lt;0.5,"не сформирован", "в стадии формирования")))</f>
        <v/>
      </c>
      <c r="T5" s="194"/>
      <c r="U5" s="194"/>
      <c r="V5" s="194"/>
      <c r="W5" s="194"/>
      <c r="X5" s="194"/>
      <c r="Y5" s="246"/>
      <c r="Z5" s="232" t="str">
        <f>IF(T5="","",IF(U5="","",IF(V5="","",IF(W5="","",IF(X5="","",IF(Y5="","",(SUM(T5:Y5)/6)))))))</f>
        <v/>
      </c>
      <c r="AA5" s="249" t="str">
        <f>IF(Z5="","",IF(Z5&gt;1.5,"сформирован",IF(Z5&lt;0.5,"не сформирован", "в стадии формирования")))</f>
        <v/>
      </c>
      <c r="AB5" s="247"/>
      <c r="AC5" s="83"/>
      <c r="AD5" s="83"/>
      <c r="AE5" s="83"/>
      <c r="AF5" s="83"/>
      <c r="AG5" s="83"/>
      <c r="AH5" s="83"/>
      <c r="AI5" s="83"/>
      <c r="AJ5" s="83"/>
      <c r="AK5" s="204"/>
      <c r="AL5" s="228"/>
      <c r="AM5" s="232" t="str">
        <f>IF(AB5="","",IF(AC5="","",IF(AD5="","",IF(AE5="","",IF(AF5="","",IF(AG5="","",IF(AH5="","",IF(AI5="","",IF(AJ5="","",IF(AK5="","",IF(AL5="","",SUM(AB5:AL5)/11)))))))))))</f>
        <v/>
      </c>
      <c r="AN5" s="233" t="str">
        <f>IF(AM5="","",IF(AM5&gt;1.5,"сформирован",IF(AM5&lt;0.5,"не сформирован","в стадии формирования")))</f>
        <v/>
      </c>
      <c r="AO5" s="116"/>
    </row>
    <row r="6" spans="1:41" ht="15.75" x14ac:dyDescent="0.25">
      <c r="A6" s="82">
        <f>список!A3</f>
        <v>2</v>
      </c>
      <c r="B6" s="145" t="str">
        <f>IF(список!B3="","",список!B3)</f>
        <v/>
      </c>
      <c r="C6" s="91">
        <f>IF(список!C3="","",список!C3)</f>
        <v>0</v>
      </c>
      <c r="D6" s="243"/>
      <c r="E6" s="244" t="str">
        <f t="shared" ref="E6:E39" si="0">IF(D6="","",SUM(D6:D6)/1)</f>
        <v/>
      </c>
      <c r="F6" s="245" t="str">
        <f t="shared" ref="F6:F39" si="1">IF(E6="","",IF(E6&gt;1.5,"сформирован",IF(E6&lt;0.5,"не сформирован", "в стадии формирования")))</f>
        <v/>
      </c>
      <c r="G6" s="193"/>
      <c r="H6" s="196"/>
      <c r="I6" s="193"/>
      <c r="J6" s="237"/>
      <c r="K6" s="244" t="str">
        <f t="shared" ref="K6:K39" si="2">IF(G6="","",IF(H6="","",IF(I6="","",IF(J6="","",SUM(G6:J6)/4))))</f>
        <v/>
      </c>
      <c r="L6" s="245" t="str">
        <f t="shared" ref="L6:L39" si="3">IF(K6="","",IF(K6&gt;1.5,"сформирован",IF(K6&lt;0.5,"не сформирован","в стадии формирования")))</f>
        <v/>
      </c>
      <c r="M6" s="193"/>
      <c r="N6" s="193"/>
      <c r="O6" s="193"/>
      <c r="P6" s="193"/>
      <c r="Q6" s="237"/>
      <c r="R6" s="244" t="str">
        <f t="shared" ref="R6:R36" si="4">IF(M6="","",IF(N6="","",IF(O6="","",IF(P6="","",IF(Q6="","",SUM(M6:Q6)/5)))))</f>
        <v/>
      </c>
      <c r="S6" s="245" t="str">
        <f t="shared" ref="S6:S39" si="5">IF(R6="","",IF(R6&gt;1.5,"сформирован",IF(R6&lt;0.5,"не сформирован", "в стадии формирования")))</f>
        <v/>
      </c>
      <c r="T6" s="193"/>
      <c r="U6" s="193"/>
      <c r="V6" s="193"/>
      <c r="W6" s="193"/>
      <c r="X6" s="193"/>
      <c r="Y6" s="237"/>
      <c r="Z6" s="244" t="str">
        <f t="shared" ref="Z6:Z39" si="6">IF(T6="","",IF(U6="","",IF(V6="","",IF(W6="","",IF(X6="","",IF(Y6="","",(SUM(T6:Y6)/6)))))))</f>
        <v/>
      </c>
      <c r="AA6" s="281" t="str">
        <f t="shared" ref="AA6:AA39" si="7">IF(Z6="","",IF(Z6&gt;1.5,"сформирован",IF(Z6&lt;0.5,"не сформирован", "в стадии формирования")))</f>
        <v/>
      </c>
      <c r="AB6" s="247"/>
      <c r="AC6" s="83"/>
      <c r="AD6" s="83"/>
      <c r="AE6" s="83"/>
      <c r="AF6" s="83"/>
      <c r="AG6" s="83"/>
      <c r="AH6" s="83"/>
      <c r="AI6" s="83"/>
      <c r="AJ6" s="83"/>
      <c r="AK6" s="83"/>
      <c r="AL6" s="228"/>
      <c r="AM6" s="244" t="str">
        <f t="shared" ref="AM6:AM39" si="8">IF(AB6="","",IF(AC6="","",IF(AD6="","",IF(AE6="","",IF(AF6="","",IF(AG6="","",IF(AH6="","",IF(AI6="","",IF(AJ6="","",IF(AK6="","",IF(AL6="","",SUM(AB6:AL6)/11)))))))))))</f>
        <v/>
      </c>
      <c r="AN6" s="245" t="str">
        <f t="shared" ref="AN6:AN39" si="9">IF(AM6="","",IF(AM6&gt;1.5,"сформирован",IF(AM6&lt;0.5,"не сформирован","в стадии формирования")))</f>
        <v/>
      </c>
      <c r="AO6" s="116"/>
    </row>
    <row r="7" spans="1:41" ht="15.75" x14ac:dyDescent="0.25">
      <c r="A7" s="82">
        <f>список!A4</f>
        <v>3</v>
      </c>
      <c r="B7" s="145" t="str">
        <f>IF(список!B4="","",список!B4)</f>
        <v/>
      </c>
      <c r="C7" s="91">
        <f>IF(список!C4="","",список!C4)</f>
        <v>0</v>
      </c>
      <c r="D7" s="243"/>
      <c r="E7" s="244" t="str">
        <f t="shared" si="0"/>
        <v/>
      </c>
      <c r="F7" s="245" t="str">
        <f t="shared" si="1"/>
        <v/>
      </c>
      <c r="G7" s="193"/>
      <c r="H7" s="196"/>
      <c r="I7" s="193"/>
      <c r="J7" s="237"/>
      <c r="K7" s="244" t="str">
        <f t="shared" si="2"/>
        <v/>
      </c>
      <c r="L7" s="245" t="str">
        <f t="shared" si="3"/>
        <v/>
      </c>
      <c r="M7" s="193"/>
      <c r="N7" s="193"/>
      <c r="O7" s="193"/>
      <c r="P7" s="193"/>
      <c r="Q7" s="237"/>
      <c r="R7" s="244" t="str">
        <f t="shared" si="4"/>
        <v/>
      </c>
      <c r="S7" s="245" t="str">
        <f t="shared" si="5"/>
        <v/>
      </c>
      <c r="T7" s="193"/>
      <c r="U7" s="193"/>
      <c r="V7" s="193"/>
      <c r="W7" s="193"/>
      <c r="X7" s="193"/>
      <c r="Y7" s="237"/>
      <c r="Z7" s="244" t="str">
        <f t="shared" si="6"/>
        <v/>
      </c>
      <c r="AA7" s="281" t="str">
        <f t="shared" si="7"/>
        <v/>
      </c>
      <c r="AB7" s="247"/>
      <c r="AC7" s="83"/>
      <c r="AD7" s="83"/>
      <c r="AE7" s="83"/>
      <c r="AF7" s="83"/>
      <c r="AG7" s="83"/>
      <c r="AH7" s="83"/>
      <c r="AI7" s="83"/>
      <c r="AJ7" s="83"/>
      <c r="AK7" s="83"/>
      <c r="AL7" s="228"/>
      <c r="AM7" s="244" t="str">
        <f t="shared" si="8"/>
        <v/>
      </c>
      <c r="AN7" s="245" t="str">
        <f t="shared" si="9"/>
        <v/>
      </c>
      <c r="AO7" s="116"/>
    </row>
    <row r="8" spans="1:41" ht="15.75" x14ac:dyDescent="0.25">
      <c r="A8" s="82">
        <f>список!A5</f>
        <v>4</v>
      </c>
      <c r="B8" s="145" t="str">
        <f>IF(список!B5="","",список!B5)</f>
        <v/>
      </c>
      <c r="C8" s="91">
        <f>IF(список!C5="","",список!C5)</f>
        <v>0</v>
      </c>
      <c r="D8" s="243"/>
      <c r="E8" s="244" t="str">
        <f t="shared" si="0"/>
        <v/>
      </c>
      <c r="F8" s="245" t="str">
        <f t="shared" si="1"/>
        <v/>
      </c>
      <c r="G8" s="193"/>
      <c r="H8" s="196"/>
      <c r="I8" s="193"/>
      <c r="J8" s="237"/>
      <c r="K8" s="244" t="str">
        <f t="shared" si="2"/>
        <v/>
      </c>
      <c r="L8" s="245" t="str">
        <f t="shared" si="3"/>
        <v/>
      </c>
      <c r="M8" s="193"/>
      <c r="N8" s="193"/>
      <c r="O8" s="193"/>
      <c r="P8" s="193"/>
      <c r="Q8" s="237"/>
      <c r="R8" s="244" t="str">
        <f t="shared" si="4"/>
        <v/>
      </c>
      <c r="S8" s="245" t="str">
        <f t="shared" si="5"/>
        <v/>
      </c>
      <c r="T8" s="193"/>
      <c r="U8" s="193"/>
      <c r="V8" s="193"/>
      <c r="W8" s="193"/>
      <c r="X8" s="193"/>
      <c r="Y8" s="237"/>
      <c r="Z8" s="244" t="str">
        <f t="shared" si="6"/>
        <v/>
      </c>
      <c r="AA8" s="281" t="str">
        <f t="shared" si="7"/>
        <v/>
      </c>
      <c r="AB8" s="247"/>
      <c r="AC8" s="83"/>
      <c r="AD8" s="83"/>
      <c r="AE8" s="83"/>
      <c r="AF8" s="83"/>
      <c r="AG8" s="83"/>
      <c r="AH8" s="83"/>
      <c r="AI8" s="83"/>
      <c r="AJ8" s="83"/>
      <c r="AK8" s="83"/>
      <c r="AL8" s="228"/>
      <c r="AM8" s="244" t="str">
        <f t="shared" si="8"/>
        <v/>
      </c>
      <c r="AN8" s="245" t="str">
        <f t="shared" si="9"/>
        <v/>
      </c>
      <c r="AO8" s="116"/>
    </row>
    <row r="9" spans="1:41" ht="15.75" x14ac:dyDescent="0.25">
      <c r="A9" s="82">
        <f>список!A6</f>
        <v>5</v>
      </c>
      <c r="B9" s="145" t="str">
        <f>IF(список!B6="","",список!B6)</f>
        <v/>
      </c>
      <c r="C9" s="91">
        <f>IF(список!C6="","",список!C6)</f>
        <v>0</v>
      </c>
      <c r="D9" s="243"/>
      <c r="E9" s="244" t="str">
        <f t="shared" si="0"/>
        <v/>
      </c>
      <c r="F9" s="245" t="str">
        <f t="shared" si="1"/>
        <v/>
      </c>
      <c r="G9" s="193"/>
      <c r="H9" s="196"/>
      <c r="I9" s="193"/>
      <c r="J9" s="237"/>
      <c r="K9" s="244" t="str">
        <f t="shared" si="2"/>
        <v/>
      </c>
      <c r="L9" s="245" t="str">
        <f t="shared" si="3"/>
        <v/>
      </c>
      <c r="M9" s="193"/>
      <c r="N9" s="193"/>
      <c r="O9" s="193"/>
      <c r="P9" s="193"/>
      <c r="Q9" s="237"/>
      <c r="R9" s="244" t="str">
        <f t="shared" si="4"/>
        <v/>
      </c>
      <c r="S9" s="245" t="str">
        <f t="shared" si="5"/>
        <v/>
      </c>
      <c r="T9" s="193"/>
      <c r="U9" s="193"/>
      <c r="V9" s="193"/>
      <c r="W9" s="193"/>
      <c r="X9" s="193"/>
      <c r="Y9" s="237"/>
      <c r="Z9" s="244" t="str">
        <f t="shared" si="6"/>
        <v/>
      </c>
      <c r="AA9" s="281" t="str">
        <f t="shared" si="7"/>
        <v/>
      </c>
      <c r="AB9" s="247"/>
      <c r="AC9" s="83"/>
      <c r="AD9" s="83"/>
      <c r="AE9" s="83"/>
      <c r="AF9" s="83"/>
      <c r="AG9" s="83"/>
      <c r="AH9" s="83"/>
      <c r="AI9" s="83"/>
      <c r="AJ9" s="83"/>
      <c r="AK9" s="83"/>
      <c r="AL9" s="228"/>
      <c r="AM9" s="244" t="str">
        <f t="shared" si="8"/>
        <v/>
      </c>
      <c r="AN9" s="245" t="str">
        <f t="shared" si="9"/>
        <v/>
      </c>
      <c r="AO9" s="116"/>
    </row>
    <row r="10" spans="1:41" ht="15.75" x14ac:dyDescent="0.25">
      <c r="A10" s="82">
        <f>список!A7</f>
        <v>6</v>
      </c>
      <c r="B10" s="145" t="str">
        <f>IF(список!B7="","",список!B7)</f>
        <v/>
      </c>
      <c r="C10" s="91">
        <f>IF(список!C7="","",список!C7)</f>
        <v>0</v>
      </c>
      <c r="D10" s="243"/>
      <c r="E10" s="244" t="str">
        <f t="shared" si="0"/>
        <v/>
      </c>
      <c r="F10" s="245" t="str">
        <f t="shared" si="1"/>
        <v/>
      </c>
      <c r="G10" s="193"/>
      <c r="H10" s="196"/>
      <c r="I10" s="193"/>
      <c r="J10" s="237"/>
      <c r="K10" s="244" t="str">
        <f t="shared" si="2"/>
        <v/>
      </c>
      <c r="L10" s="245" t="str">
        <f t="shared" si="3"/>
        <v/>
      </c>
      <c r="M10" s="193"/>
      <c r="N10" s="193"/>
      <c r="O10" s="193"/>
      <c r="P10" s="193"/>
      <c r="Q10" s="237"/>
      <c r="R10" s="244" t="str">
        <f t="shared" si="4"/>
        <v/>
      </c>
      <c r="S10" s="245" t="str">
        <f t="shared" si="5"/>
        <v/>
      </c>
      <c r="T10" s="193"/>
      <c r="U10" s="193"/>
      <c r="V10" s="193"/>
      <c r="W10" s="193"/>
      <c r="X10" s="193"/>
      <c r="Y10" s="237"/>
      <c r="Z10" s="244" t="str">
        <f t="shared" si="6"/>
        <v/>
      </c>
      <c r="AA10" s="281" t="str">
        <f t="shared" si="7"/>
        <v/>
      </c>
      <c r="AB10" s="247"/>
      <c r="AC10" s="83"/>
      <c r="AD10" s="83"/>
      <c r="AE10" s="83"/>
      <c r="AF10" s="83"/>
      <c r="AG10" s="83"/>
      <c r="AH10" s="83"/>
      <c r="AI10" s="83"/>
      <c r="AJ10" s="83"/>
      <c r="AK10" s="83"/>
      <c r="AL10" s="228"/>
      <c r="AM10" s="244" t="str">
        <f t="shared" si="8"/>
        <v/>
      </c>
      <c r="AN10" s="245" t="str">
        <f t="shared" si="9"/>
        <v/>
      </c>
      <c r="AO10" s="116"/>
    </row>
    <row r="11" spans="1:41" ht="15.75" x14ac:dyDescent="0.25">
      <c r="A11" s="82">
        <f>список!A8</f>
        <v>7</v>
      </c>
      <c r="B11" s="145" t="str">
        <f>IF(список!B8="","",список!B8)</f>
        <v/>
      </c>
      <c r="C11" s="91">
        <f>IF(список!C8="","",список!C8)</f>
        <v>0</v>
      </c>
      <c r="D11" s="243"/>
      <c r="E11" s="244" t="str">
        <f t="shared" si="0"/>
        <v/>
      </c>
      <c r="F11" s="245" t="str">
        <f t="shared" si="1"/>
        <v/>
      </c>
      <c r="G11" s="193"/>
      <c r="H11" s="196"/>
      <c r="I11" s="193"/>
      <c r="J11" s="237"/>
      <c r="K11" s="244" t="str">
        <f t="shared" si="2"/>
        <v/>
      </c>
      <c r="L11" s="245" t="str">
        <f t="shared" si="3"/>
        <v/>
      </c>
      <c r="M11" s="193"/>
      <c r="N11" s="193"/>
      <c r="O11" s="193"/>
      <c r="P11" s="193"/>
      <c r="Q11" s="237"/>
      <c r="R11" s="244" t="str">
        <f t="shared" si="4"/>
        <v/>
      </c>
      <c r="S11" s="245" t="str">
        <f t="shared" si="5"/>
        <v/>
      </c>
      <c r="T11" s="193"/>
      <c r="U11" s="193"/>
      <c r="V11" s="193"/>
      <c r="W11" s="193"/>
      <c r="X11" s="193"/>
      <c r="Y11" s="237"/>
      <c r="Z11" s="244" t="str">
        <f t="shared" si="6"/>
        <v/>
      </c>
      <c r="AA11" s="281" t="str">
        <f t="shared" si="7"/>
        <v/>
      </c>
      <c r="AB11" s="247"/>
      <c r="AC11" s="83"/>
      <c r="AD11" s="83"/>
      <c r="AE11" s="83"/>
      <c r="AF11" s="83"/>
      <c r="AG11" s="83"/>
      <c r="AH11" s="83"/>
      <c r="AI11" s="83"/>
      <c r="AJ11" s="83"/>
      <c r="AK11" s="83"/>
      <c r="AL11" s="228"/>
      <c r="AM11" s="244" t="str">
        <f t="shared" si="8"/>
        <v/>
      </c>
      <c r="AN11" s="245" t="str">
        <f t="shared" si="9"/>
        <v/>
      </c>
      <c r="AO11" s="116"/>
    </row>
    <row r="12" spans="1:41" ht="15.75" x14ac:dyDescent="0.25">
      <c r="A12" s="82">
        <f>список!A9</f>
        <v>8</v>
      </c>
      <c r="B12" s="145" t="str">
        <f>IF(список!B9="","",список!B9)</f>
        <v/>
      </c>
      <c r="C12" s="91">
        <f>IF(список!C9="","",список!C9)</f>
        <v>0</v>
      </c>
      <c r="D12" s="243"/>
      <c r="E12" s="244" t="str">
        <f t="shared" si="0"/>
        <v/>
      </c>
      <c r="F12" s="245" t="str">
        <f t="shared" si="1"/>
        <v/>
      </c>
      <c r="G12" s="193"/>
      <c r="H12" s="196"/>
      <c r="I12" s="193"/>
      <c r="J12" s="237"/>
      <c r="K12" s="244" t="str">
        <f t="shared" si="2"/>
        <v/>
      </c>
      <c r="L12" s="245" t="str">
        <f t="shared" si="3"/>
        <v/>
      </c>
      <c r="M12" s="193"/>
      <c r="N12" s="193"/>
      <c r="O12" s="193"/>
      <c r="P12" s="193"/>
      <c r="Q12" s="237"/>
      <c r="R12" s="244" t="str">
        <f t="shared" si="4"/>
        <v/>
      </c>
      <c r="S12" s="245" t="str">
        <f t="shared" si="5"/>
        <v/>
      </c>
      <c r="T12" s="193"/>
      <c r="U12" s="193"/>
      <c r="V12" s="193"/>
      <c r="W12" s="193"/>
      <c r="X12" s="193"/>
      <c r="Y12" s="237"/>
      <c r="Z12" s="244" t="str">
        <f t="shared" si="6"/>
        <v/>
      </c>
      <c r="AA12" s="281" t="str">
        <f t="shared" si="7"/>
        <v/>
      </c>
      <c r="AB12" s="247"/>
      <c r="AC12" s="83"/>
      <c r="AD12" s="83"/>
      <c r="AE12" s="83"/>
      <c r="AF12" s="83"/>
      <c r="AG12" s="83"/>
      <c r="AH12" s="83"/>
      <c r="AI12" s="83"/>
      <c r="AJ12" s="83"/>
      <c r="AK12" s="83"/>
      <c r="AL12" s="228"/>
      <c r="AM12" s="244" t="str">
        <f t="shared" si="8"/>
        <v/>
      </c>
      <c r="AN12" s="245" t="str">
        <f t="shared" si="9"/>
        <v/>
      </c>
      <c r="AO12" s="116"/>
    </row>
    <row r="13" spans="1:41" ht="15.75" x14ac:dyDescent="0.25">
      <c r="A13" s="82">
        <f>список!A10</f>
        <v>9</v>
      </c>
      <c r="B13" s="145" t="str">
        <f>IF(список!B10="","",список!B10)</f>
        <v/>
      </c>
      <c r="C13" s="91">
        <f>IF(список!C10="","",список!C10)</f>
        <v>0</v>
      </c>
      <c r="D13" s="243"/>
      <c r="E13" s="244" t="str">
        <f t="shared" si="0"/>
        <v/>
      </c>
      <c r="F13" s="245" t="str">
        <f t="shared" si="1"/>
        <v/>
      </c>
      <c r="G13" s="193"/>
      <c r="H13" s="196"/>
      <c r="I13" s="193"/>
      <c r="J13" s="237"/>
      <c r="K13" s="244" t="str">
        <f t="shared" si="2"/>
        <v/>
      </c>
      <c r="L13" s="245" t="str">
        <f t="shared" si="3"/>
        <v/>
      </c>
      <c r="M13" s="193"/>
      <c r="N13" s="193"/>
      <c r="O13" s="193"/>
      <c r="P13" s="193"/>
      <c r="Q13" s="237"/>
      <c r="R13" s="244" t="str">
        <f t="shared" si="4"/>
        <v/>
      </c>
      <c r="S13" s="245" t="str">
        <f t="shared" si="5"/>
        <v/>
      </c>
      <c r="T13" s="193"/>
      <c r="U13" s="193"/>
      <c r="V13" s="193"/>
      <c r="W13" s="193"/>
      <c r="X13" s="193"/>
      <c r="Y13" s="237"/>
      <c r="Z13" s="244" t="str">
        <f t="shared" si="6"/>
        <v/>
      </c>
      <c r="AA13" s="281" t="str">
        <f t="shared" si="7"/>
        <v/>
      </c>
      <c r="AB13" s="247"/>
      <c r="AC13" s="83"/>
      <c r="AD13" s="83"/>
      <c r="AE13" s="83"/>
      <c r="AF13" s="83"/>
      <c r="AG13" s="83"/>
      <c r="AH13" s="83"/>
      <c r="AI13" s="83"/>
      <c r="AJ13" s="83"/>
      <c r="AK13" s="83"/>
      <c r="AL13" s="228"/>
      <c r="AM13" s="244" t="str">
        <f t="shared" si="8"/>
        <v/>
      </c>
      <c r="AN13" s="245" t="str">
        <f t="shared" si="9"/>
        <v/>
      </c>
      <c r="AO13" s="116"/>
    </row>
    <row r="14" spans="1:41" ht="15.75" x14ac:dyDescent="0.25">
      <c r="A14" s="82">
        <f>список!A11</f>
        <v>10</v>
      </c>
      <c r="B14" s="145" t="str">
        <f>IF(список!B11="","",список!B11)</f>
        <v/>
      </c>
      <c r="C14" s="91">
        <f>IF(список!C11="","",список!C11)</f>
        <v>0</v>
      </c>
      <c r="D14" s="243"/>
      <c r="E14" s="244" t="str">
        <f t="shared" si="0"/>
        <v/>
      </c>
      <c r="F14" s="245" t="str">
        <f t="shared" si="1"/>
        <v/>
      </c>
      <c r="G14" s="193"/>
      <c r="H14" s="196"/>
      <c r="I14" s="193"/>
      <c r="J14" s="237"/>
      <c r="K14" s="244" t="str">
        <f t="shared" si="2"/>
        <v/>
      </c>
      <c r="L14" s="245" t="str">
        <f t="shared" si="3"/>
        <v/>
      </c>
      <c r="M14" s="193"/>
      <c r="N14" s="193"/>
      <c r="O14" s="193"/>
      <c r="P14" s="193"/>
      <c r="Q14" s="237"/>
      <c r="R14" s="244" t="str">
        <f t="shared" si="4"/>
        <v/>
      </c>
      <c r="S14" s="245" t="str">
        <f t="shared" si="5"/>
        <v/>
      </c>
      <c r="T14" s="193"/>
      <c r="U14" s="193"/>
      <c r="V14" s="193"/>
      <c r="W14" s="193"/>
      <c r="X14" s="193"/>
      <c r="Y14" s="237"/>
      <c r="Z14" s="244" t="str">
        <f t="shared" si="6"/>
        <v/>
      </c>
      <c r="AA14" s="281" t="str">
        <f t="shared" si="7"/>
        <v/>
      </c>
      <c r="AB14" s="247"/>
      <c r="AC14" s="83"/>
      <c r="AD14" s="83"/>
      <c r="AE14" s="83"/>
      <c r="AF14" s="83"/>
      <c r="AG14" s="83"/>
      <c r="AH14" s="83"/>
      <c r="AI14" s="83"/>
      <c r="AJ14" s="83"/>
      <c r="AK14" s="83"/>
      <c r="AL14" s="228"/>
      <c r="AM14" s="244" t="str">
        <f t="shared" si="8"/>
        <v/>
      </c>
      <c r="AN14" s="245" t="str">
        <f t="shared" si="9"/>
        <v/>
      </c>
      <c r="AO14" s="116"/>
    </row>
    <row r="15" spans="1:41" ht="15.75" x14ac:dyDescent="0.25">
      <c r="A15" s="82">
        <f>список!A12</f>
        <v>11</v>
      </c>
      <c r="B15" s="145" t="str">
        <f>IF(список!B12="","",список!B12)</f>
        <v/>
      </c>
      <c r="C15" s="91">
        <f>IF(список!C12="","",список!C12)</f>
        <v>0</v>
      </c>
      <c r="D15" s="243"/>
      <c r="E15" s="244" t="str">
        <f t="shared" si="0"/>
        <v/>
      </c>
      <c r="F15" s="245" t="str">
        <f t="shared" si="1"/>
        <v/>
      </c>
      <c r="G15" s="193"/>
      <c r="H15" s="196"/>
      <c r="I15" s="193"/>
      <c r="J15" s="237"/>
      <c r="K15" s="244" t="str">
        <f t="shared" si="2"/>
        <v/>
      </c>
      <c r="L15" s="245" t="str">
        <f t="shared" si="3"/>
        <v/>
      </c>
      <c r="M15" s="193"/>
      <c r="N15" s="193"/>
      <c r="O15" s="193"/>
      <c r="P15" s="193"/>
      <c r="Q15" s="237"/>
      <c r="R15" s="244" t="str">
        <f t="shared" si="4"/>
        <v/>
      </c>
      <c r="S15" s="245" t="str">
        <f t="shared" si="5"/>
        <v/>
      </c>
      <c r="T15" s="193"/>
      <c r="U15" s="193"/>
      <c r="V15" s="193"/>
      <c r="W15" s="193"/>
      <c r="X15" s="193"/>
      <c r="Y15" s="237"/>
      <c r="Z15" s="244" t="str">
        <f t="shared" si="6"/>
        <v/>
      </c>
      <c r="AA15" s="281" t="str">
        <f t="shared" si="7"/>
        <v/>
      </c>
      <c r="AB15" s="247"/>
      <c r="AC15" s="83"/>
      <c r="AD15" s="83"/>
      <c r="AE15" s="83"/>
      <c r="AF15" s="83"/>
      <c r="AG15" s="83"/>
      <c r="AH15" s="83"/>
      <c r="AI15" s="83"/>
      <c r="AJ15" s="83"/>
      <c r="AK15" s="83"/>
      <c r="AL15" s="228"/>
      <c r="AM15" s="244" t="str">
        <f t="shared" si="8"/>
        <v/>
      </c>
      <c r="AN15" s="245" t="str">
        <f t="shared" si="9"/>
        <v/>
      </c>
      <c r="AO15" s="116"/>
    </row>
    <row r="16" spans="1:41" ht="15.75" x14ac:dyDescent="0.25">
      <c r="A16" s="82">
        <f>список!A13</f>
        <v>12</v>
      </c>
      <c r="B16" s="145" t="str">
        <f>IF(список!B13="","",список!B13)</f>
        <v/>
      </c>
      <c r="C16" s="91">
        <f>IF(список!C13="","",список!C13)</f>
        <v>0</v>
      </c>
      <c r="D16" s="243"/>
      <c r="E16" s="244" t="str">
        <f t="shared" si="0"/>
        <v/>
      </c>
      <c r="F16" s="245" t="str">
        <f t="shared" si="1"/>
        <v/>
      </c>
      <c r="G16" s="193"/>
      <c r="H16" s="196"/>
      <c r="I16" s="193"/>
      <c r="J16" s="237"/>
      <c r="K16" s="244" t="str">
        <f t="shared" si="2"/>
        <v/>
      </c>
      <c r="L16" s="245" t="str">
        <f t="shared" si="3"/>
        <v/>
      </c>
      <c r="M16" s="193"/>
      <c r="N16" s="193"/>
      <c r="O16" s="193"/>
      <c r="P16" s="193"/>
      <c r="Q16" s="237"/>
      <c r="R16" s="244" t="str">
        <f t="shared" si="4"/>
        <v/>
      </c>
      <c r="S16" s="245" t="str">
        <f t="shared" si="5"/>
        <v/>
      </c>
      <c r="T16" s="193"/>
      <c r="U16" s="193"/>
      <c r="V16" s="193"/>
      <c r="W16" s="193"/>
      <c r="X16" s="193"/>
      <c r="Y16" s="237"/>
      <c r="Z16" s="244" t="str">
        <f t="shared" si="6"/>
        <v/>
      </c>
      <c r="AA16" s="281" t="str">
        <f t="shared" si="7"/>
        <v/>
      </c>
      <c r="AB16" s="247"/>
      <c r="AC16" s="83"/>
      <c r="AD16" s="83"/>
      <c r="AE16" s="83"/>
      <c r="AF16" s="83"/>
      <c r="AG16" s="83"/>
      <c r="AH16" s="83"/>
      <c r="AI16" s="83"/>
      <c r="AJ16" s="83"/>
      <c r="AK16" s="83"/>
      <c r="AL16" s="228"/>
      <c r="AM16" s="244" t="str">
        <f t="shared" si="8"/>
        <v/>
      </c>
      <c r="AN16" s="245" t="str">
        <f t="shared" si="9"/>
        <v/>
      </c>
      <c r="AO16" s="116"/>
    </row>
    <row r="17" spans="1:41" ht="15.75" x14ac:dyDescent="0.25">
      <c r="A17" s="82">
        <f>список!A14</f>
        <v>13</v>
      </c>
      <c r="B17" s="145" t="str">
        <f>IF(список!B14="","",список!B14)</f>
        <v/>
      </c>
      <c r="C17" s="91">
        <f>IF(список!C14="","",список!C14)</f>
        <v>0</v>
      </c>
      <c r="D17" s="243"/>
      <c r="E17" s="244" t="str">
        <f t="shared" si="0"/>
        <v/>
      </c>
      <c r="F17" s="245" t="str">
        <f t="shared" si="1"/>
        <v/>
      </c>
      <c r="G17" s="193"/>
      <c r="H17" s="196"/>
      <c r="I17" s="193"/>
      <c r="J17" s="237"/>
      <c r="K17" s="244" t="str">
        <f t="shared" si="2"/>
        <v/>
      </c>
      <c r="L17" s="245" t="str">
        <f t="shared" si="3"/>
        <v/>
      </c>
      <c r="M17" s="193"/>
      <c r="N17" s="193"/>
      <c r="O17" s="193"/>
      <c r="P17" s="193"/>
      <c r="Q17" s="237"/>
      <c r="R17" s="244" t="str">
        <f t="shared" si="4"/>
        <v/>
      </c>
      <c r="S17" s="245" t="str">
        <f t="shared" si="5"/>
        <v/>
      </c>
      <c r="T17" s="193"/>
      <c r="U17" s="193"/>
      <c r="V17" s="193"/>
      <c r="W17" s="193"/>
      <c r="X17" s="193"/>
      <c r="Y17" s="237"/>
      <c r="Z17" s="244" t="str">
        <f t="shared" si="6"/>
        <v/>
      </c>
      <c r="AA17" s="281" t="str">
        <f t="shared" si="7"/>
        <v/>
      </c>
      <c r="AB17" s="247"/>
      <c r="AC17" s="83"/>
      <c r="AD17" s="83"/>
      <c r="AE17" s="83"/>
      <c r="AF17" s="83"/>
      <c r="AG17" s="83"/>
      <c r="AH17" s="83"/>
      <c r="AI17" s="83"/>
      <c r="AJ17" s="83"/>
      <c r="AK17" s="83"/>
      <c r="AL17" s="228"/>
      <c r="AM17" s="244" t="str">
        <f t="shared" si="8"/>
        <v/>
      </c>
      <c r="AN17" s="245" t="str">
        <f t="shared" si="9"/>
        <v/>
      </c>
      <c r="AO17" s="116"/>
    </row>
    <row r="18" spans="1:41" ht="15.75" x14ac:dyDescent="0.25">
      <c r="A18" s="82">
        <f>список!A15</f>
        <v>14</v>
      </c>
      <c r="B18" s="145" t="str">
        <f>IF(список!B15="","",список!B15)</f>
        <v/>
      </c>
      <c r="C18" s="91">
        <f>IF(список!C15="","",список!C15)</f>
        <v>0</v>
      </c>
      <c r="D18" s="243"/>
      <c r="E18" s="244" t="str">
        <f t="shared" si="0"/>
        <v/>
      </c>
      <c r="F18" s="245" t="str">
        <f t="shared" si="1"/>
        <v/>
      </c>
      <c r="G18" s="193"/>
      <c r="H18" s="196"/>
      <c r="I18" s="193"/>
      <c r="J18" s="237"/>
      <c r="K18" s="244" t="str">
        <f t="shared" si="2"/>
        <v/>
      </c>
      <c r="L18" s="245" t="str">
        <f t="shared" si="3"/>
        <v/>
      </c>
      <c r="M18" s="193"/>
      <c r="N18" s="193"/>
      <c r="O18" s="193"/>
      <c r="P18" s="193"/>
      <c r="Q18" s="237"/>
      <c r="R18" s="244" t="str">
        <f t="shared" si="4"/>
        <v/>
      </c>
      <c r="S18" s="245" t="str">
        <f t="shared" si="5"/>
        <v/>
      </c>
      <c r="T18" s="193"/>
      <c r="U18" s="193"/>
      <c r="V18" s="193"/>
      <c r="W18" s="193"/>
      <c r="X18" s="193"/>
      <c r="Y18" s="237"/>
      <c r="Z18" s="244" t="str">
        <f t="shared" si="6"/>
        <v/>
      </c>
      <c r="AA18" s="281" t="str">
        <f t="shared" si="7"/>
        <v/>
      </c>
      <c r="AB18" s="247"/>
      <c r="AC18" s="83"/>
      <c r="AD18" s="83"/>
      <c r="AE18" s="83"/>
      <c r="AF18" s="83"/>
      <c r="AG18" s="83"/>
      <c r="AH18" s="83"/>
      <c r="AI18" s="83"/>
      <c r="AJ18" s="83"/>
      <c r="AK18" s="83"/>
      <c r="AL18" s="228"/>
      <c r="AM18" s="244" t="str">
        <f t="shared" si="8"/>
        <v/>
      </c>
      <c r="AN18" s="245" t="str">
        <f t="shared" si="9"/>
        <v/>
      </c>
      <c r="AO18" s="116"/>
    </row>
    <row r="19" spans="1:41" ht="15.75" x14ac:dyDescent="0.25">
      <c r="A19" s="82">
        <f>список!A16</f>
        <v>15</v>
      </c>
      <c r="B19" s="145" t="str">
        <f>IF(список!B16="","",список!B16)</f>
        <v/>
      </c>
      <c r="C19" s="91">
        <f>IF(список!C16="","",список!C16)</f>
        <v>0</v>
      </c>
      <c r="D19" s="243"/>
      <c r="E19" s="244" t="str">
        <f t="shared" si="0"/>
        <v/>
      </c>
      <c r="F19" s="245" t="str">
        <f t="shared" si="1"/>
        <v/>
      </c>
      <c r="G19" s="193"/>
      <c r="H19" s="196"/>
      <c r="I19" s="193"/>
      <c r="J19" s="237"/>
      <c r="K19" s="244" t="str">
        <f t="shared" si="2"/>
        <v/>
      </c>
      <c r="L19" s="245" t="str">
        <f t="shared" si="3"/>
        <v/>
      </c>
      <c r="M19" s="193"/>
      <c r="N19" s="193"/>
      <c r="O19" s="193"/>
      <c r="P19" s="193"/>
      <c r="Q19" s="237"/>
      <c r="R19" s="244" t="str">
        <f t="shared" si="4"/>
        <v/>
      </c>
      <c r="S19" s="245" t="str">
        <f t="shared" si="5"/>
        <v/>
      </c>
      <c r="T19" s="193"/>
      <c r="U19" s="193"/>
      <c r="V19" s="193"/>
      <c r="W19" s="193"/>
      <c r="X19" s="193"/>
      <c r="Y19" s="237"/>
      <c r="Z19" s="244" t="str">
        <f t="shared" si="6"/>
        <v/>
      </c>
      <c r="AA19" s="281" t="str">
        <f t="shared" si="7"/>
        <v/>
      </c>
      <c r="AB19" s="247"/>
      <c r="AC19" s="83"/>
      <c r="AD19" s="83"/>
      <c r="AE19" s="83"/>
      <c r="AF19" s="83"/>
      <c r="AG19" s="83"/>
      <c r="AH19" s="83"/>
      <c r="AI19" s="83"/>
      <c r="AJ19" s="83"/>
      <c r="AK19" s="83"/>
      <c r="AL19" s="228"/>
      <c r="AM19" s="244" t="str">
        <f t="shared" si="8"/>
        <v/>
      </c>
      <c r="AN19" s="245" t="str">
        <f t="shared" si="9"/>
        <v/>
      </c>
      <c r="AO19" s="116"/>
    </row>
    <row r="20" spans="1:41" ht="15.75" x14ac:dyDescent="0.25">
      <c r="A20" s="82">
        <f>список!A17</f>
        <v>16</v>
      </c>
      <c r="B20" s="145" t="str">
        <f>IF(список!B17="","",список!B17)</f>
        <v/>
      </c>
      <c r="C20" s="91">
        <f>IF(список!C17="","",список!C17)</f>
        <v>0</v>
      </c>
      <c r="D20" s="243"/>
      <c r="E20" s="244" t="str">
        <f t="shared" si="0"/>
        <v/>
      </c>
      <c r="F20" s="245" t="str">
        <f t="shared" si="1"/>
        <v/>
      </c>
      <c r="G20" s="193"/>
      <c r="H20" s="196"/>
      <c r="I20" s="193"/>
      <c r="J20" s="237"/>
      <c r="K20" s="244" t="str">
        <f t="shared" si="2"/>
        <v/>
      </c>
      <c r="L20" s="245" t="str">
        <f t="shared" si="3"/>
        <v/>
      </c>
      <c r="M20" s="193"/>
      <c r="N20" s="193"/>
      <c r="O20" s="193"/>
      <c r="P20" s="193"/>
      <c r="Q20" s="237"/>
      <c r="R20" s="244" t="str">
        <f t="shared" si="4"/>
        <v/>
      </c>
      <c r="S20" s="245" t="str">
        <f t="shared" si="5"/>
        <v/>
      </c>
      <c r="T20" s="193"/>
      <c r="U20" s="193"/>
      <c r="V20" s="193"/>
      <c r="W20" s="193"/>
      <c r="X20" s="193"/>
      <c r="Y20" s="237"/>
      <c r="Z20" s="244" t="str">
        <f t="shared" si="6"/>
        <v/>
      </c>
      <c r="AA20" s="281" t="str">
        <f t="shared" si="7"/>
        <v/>
      </c>
      <c r="AB20" s="247"/>
      <c r="AC20" s="83"/>
      <c r="AD20" s="83"/>
      <c r="AE20" s="83"/>
      <c r="AF20" s="83"/>
      <c r="AG20" s="83"/>
      <c r="AH20" s="83"/>
      <c r="AI20" s="83"/>
      <c r="AJ20" s="83"/>
      <c r="AK20" s="83"/>
      <c r="AL20" s="228"/>
      <c r="AM20" s="244" t="str">
        <f t="shared" si="8"/>
        <v/>
      </c>
      <c r="AN20" s="245" t="str">
        <f t="shared" si="9"/>
        <v/>
      </c>
      <c r="AO20" s="116"/>
    </row>
    <row r="21" spans="1:41" ht="15.75" x14ac:dyDescent="0.25">
      <c r="A21" s="82">
        <f>список!A18</f>
        <v>17</v>
      </c>
      <c r="B21" s="145" t="str">
        <f>IF(список!B18="","",список!B18)</f>
        <v/>
      </c>
      <c r="C21" s="91">
        <f>IF(список!C18="","",список!C18)</f>
        <v>0</v>
      </c>
      <c r="D21" s="243"/>
      <c r="E21" s="244" t="str">
        <f t="shared" si="0"/>
        <v/>
      </c>
      <c r="F21" s="245" t="str">
        <f t="shared" si="1"/>
        <v/>
      </c>
      <c r="G21" s="193"/>
      <c r="H21" s="196"/>
      <c r="I21" s="193"/>
      <c r="J21" s="237"/>
      <c r="K21" s="244" t="str">
        <f t="shared" si="2"/>
        <v/>
      </c>
      <c r="L21" s="245" t="str">
        <f t="shared" si="3"/>
        <v/>
      </c>
      <c r="M21" s="193"/>
      <c r="N21" s="193"/>
      <c r="O21" s="193"/>
      <c r="P21" s="193"/>
      <c r="Q21" s="237"/>
      <c r="R21" s="244" t="str">
        <f t="shared" si="4"/>
        <v/>
      </c>
      <c r="S21" s="245" t="str">
        <f t="shared" si="5"/>
        <v/>
      </c>
      <c r="T21" s="193"/>
      <c r="U21" s="193"/>
      <c r="V21" s="193"/>
      <c r="W21" s="193"/>
      <c r="X21" s="193"/>
      <c r="Y21" s="237"/>
      <c r="Z21" s="244" t="str">
        <f t="shared" si="6"/>
        <v/>
      </c>
      <c r="AA21" s="281" t="str">
        <f t="shared" si="7"/>
        <v/>
      </c>
      <c r="AB21" s="247"/>
      <c r="AC21" s="83"/>
      <c r="AD21" s="83"/>
      <c r="AE21" s="83"/>
      <c r="AF21" s="83"/>
      <c r="AG21" s="83"/>
      <c r="AH21" s="83"/>
      <c r="AI21" s="83"/>
      <c r="AJ21" s="83"/>
      <c r="AK21" s="83"/>
      <c r="AL21" s="228"/>
      <c r="AM21" s="244" t="str">
        <f t="shared" si="8"/>
        <v/>
      </c>
      <c r="AN21" s="245" t="str">
        <f t="shared" si="9"/>
        <v/>
      </c>
      <c r="AO21" s="116"/>
    </row>
    <row r="22" spans="1:41" ht="15.75" x14ac:dyDescent="0.25">
      <c r="A22" s="82">
        <f>список!A19</f>
        <v>18</v>
      </c>
      <c r="B22" s="145" t="str">
        <f>IF(список!B19="","",список!B19)</f>
        <v/>
      </c>
      <c r="C22" s="91">
        <f>IF(список!C19="","",список!C19)</f>
        <v>0</v>
      </c>
      <c r="D22" s="243"/>
      <c r="E22" s="244" t="str">
        <f t="shared" si="0"/>
        <v/>
      </c>
      <c r="F22" s="245" t="str">
        <f t="shared" si="1"/>
        <v/>
      </c>
      <c r="G22" s="193"/>
      <c r="H22" s="196"/>
      <c r="I22" s="193"/>
      <c r="J22" s="237"/>
      <c r="K22" s="244" t="str">
        <f t="shared" si="2"/>
        <v/>
      </c>
      <c r="L22" s="245" t="str">
        <f t="shared" si="3"/>
        <v/>
      </c>
      <c r="M22" s="193"/>
      <c r="N22" s="193"/>
      <c r="O22" s="193"/>
      <c r="P22" s="193"/>
      <c r="Q22" s="237"/>
      <c r="R22" s="244" t="str">
        <f t="shared" si="4"/>
        <v/>
      </c>
      <c r="S22" s="245" t="str">
        <f t="shared" si="5"/>
        <v/>
      </c>
      <c r="T22" s="193"/>
      <c r="U22" s="193"/>
      <c r="V22" s="193"/>
      <c r="W22" s="193"/>
      <c r="X22" s="193"/>
      <c r="Y22" s="237"/>
      <c r="Z22" s="244" t="str">
        <f t="shared" si="6"/>
        <v/>
      </c>
      <c r="AA22" s="281" t="str">
        <f t="shared" si="7"/>
        <v/>
      </c>
      <c r="AB22" s="247"/>
      <c r="AC22" s="83"/>
      <c r="AD22" s="83"/>
      <c r="AE22" s="83"/>
      <c r="AF22" s="83"/>
      <c r="AG22" s="83"/>
      <c r="AH22" s="83"/>
      <c r="AI22" s="83"/>
      <c r="AJ22" s="83"/>
      <c r="AK22" s="83"/>
      <c r="AL22" s="228"/>
      <c r="AM22" s="244" t="str">
        <f t="shared" si="8"/>
        <v/>
      </c>
      <c r="AN22" s="245" t="str">
        <f t="shared" si="9"/>
        <v/>
      </c>
      <c r="AO22" s="116"/>
    </row>
    <row r="23" spans="1:41" ht="15.75" x14ac:dyDescent="0.25">
      <c r="A23" s="82">
        <f>список!A20</f>
        <v>19</v>
      </c>
      <c r="B23" s="145" t="str">
        <f>IF(список!B20="","",список!B20)</f>
        <v/>
      </c>
      <c r="C23" s="91">
        <f>IF(список!C20="","",список!C20)</f>
        <v>0</v>
      </c>
      <c r="D23" s="243"/>
      <c r="E23" s="244" t="str">
        <f t="shared" si="0"/>
        <v/>
      </c>
      <c r="F23" s="245" t="str">
        <f t="shared" si="1"/>
        <v/>
      </c>
      <c r="G23" s="193"/>
      <c r="H23" s="196"/>
      <c r="I23" s="193"/>
      <c r="J23" s="237"/>
      <c r="K23" s="244" t="str">
        <f t="shared" si="2"/>
        <v/>
      </c>
      <c r="L23" s="245" t="str">
        <f t="shared" si="3"/>
        <v/>
      </c>
      <c r="M23" s="193"/>
      <c r="N23" s="193"/>
      <c r="O23" s="193"/>
      <c r="P23" s="193"/>
      <c r="Q23" s="237"/>
      <c r="R23" s="244" t="str">
        <f t="shared" si="4"/>
        <v/>
      </c>
      <c r="S23" s="245" t="str">
        <f t="shared" si="5"/>
        <v/>
      </c>
      <c r="T23" s="193"/>
      <c r="U23" s="193"/>
      <c r="V23" s="193"/>
      <c r="W23" s="193"/>
      <c r="X23" s="193"/>
      <c r="Y23" s="237"/>
      <c r="Z23" s="244" t="str">
        <f t="shared" si="6"/>
        <v/>
      </c>
      <c r="AA23" s="281" t="str">
        <f t="shared" si="7"/>
        <v/>
      </c>
      <c r="AB23" s="247"/>
      <c r="AC23" s="83"/>
      <c r="AD23" s="83"/>
      <c r="AE23" s="83"/>
      <c r="AF23" s="83"/>
      <c r="AG23" s="83"/>
      <c r="AH23" s="83"/>
      <c r="AI23" s="83"/>
      <c r="AJ23" s="83"/>
      <c r="AK23" s="83"/>
      <c r="AL23" s="228"/>
      <c r="AM23" s="244" t="str">
        <f t="shared" si="8"/>
        <v/>
      </c>
      <c r="AN23" s="245" t="str">
        <f t="shared" si="9"/>
        <v/>
      </c>
      <c r="AO23" s="116"/>
    </row>
    <row r="24" spans="1:41" ht="15.75" x14ac:dyDescent="0.25">
      <c r="A24" s="82">
        <f>список!A21</f>
        <v>20</v>
      </c>
      <c r="B24" s="145" t="str">
        <f>IF(список!B21="","",список!B21)</f>
        <v/>
      </c>
      <c r="C24" s="91">
        <f>IF(список!C21="","",список!C21)</f>
        <v>0</v>
      </c>
      <c r="D24" s="243"/>
      <c r="E24" s="244" t="str">
        <f t="shared" si="0"/>
        <v/>
      </c>
      <c r="F24" s="245" t="str">
        <f t="shared" si="1"/>
        <v/>
      </c>
      <c r="G24" s="193"/>
      <c r="H24" s="196"/>
      <c r="I24" s="193"/>
      <c r="J24" s="237"/>
      <c r="K24" s="244" t="str">
        <f>IF(G24="","",IF(H24="","",IF(I25="","",IF(J24="","",SUM(G24:J24)/4))))</f>
        <v/>
      </c>
      <c r="L24" s="245" t="str">
        <f t="shared" si="3"/>
        <v/>
      </c>
      <c r="M24" s="193"/>
      <c r="N24" s="193"/>
      <c r="O24" s="193"/>
      <c r="P24" s="193"/>
      <c r="Q24" s="237"/>
      <c r="R24" s="244" t="str">
        <f t="shared" si="4"/>
        <v/>
      </c>
      <c r="S24" s="245" t="str">
        <f t="shared" si="5"/>
        <v/>
      </c>
      <c r="T24" s="193"/>
      <c r="U24" s="193"/>
      <c r="V24" s="193"/>
      <c r="W24" s="193"/>
      <c r="X24" s="193"/>
      <c r="Y24" s="237"/>
      <c r="Z24" s="244" t="str">
        <f t="shared" si="6"/>
        <v/>
      </c>
      <c r="AA24" s="281" t="str">
        <f t="shared" si="7"/>
        <v/>
      </c>
      <c r="AB24" s="247"/>
      <c r="AC24" s="83"/>
      <c r="AD24" s="83"/>
      <c r="AE24" s="83"/>
      <c r="AF24" s="83"/>
      <c r="AG24" s="83"/>
      <c r="AH24" s="83"/>
      <c r="AI24" s="83"/>
      <c r="AJ24" s="83"/>
      <c r="AK24" s="83"/>
      <c r="AL24" s="228"/>
      <c r="AM24" s="244" t="str">
        <f t="shared" si="8"/>
        <v/>
      </c>
      <c r="AN24" s="245" t="str">
        <f t="shared" si="9"/>
        <v/>
      </c>
      <c r="AO24" s="116"/>
    </row>
    <row r="25" spans="1:41" ht="15.75" x14ac:dyDescent="0.25">
      <c r="A25" s="82">
        <f>список!A22</f>
        <v>21</v>
      </c>
      <c r="B25" s="145" t="str">
        <f>IF(список!B22="","",список!B22)</f>
        <v/>
      </c>
      <c r="C25" s="91">
        <f>IF(список!C22="","",список!C22)</f>
        <v>0</v>
      </c>
      <c r="D25" s="243"/>
      <c r="E25" s="244" t="str">
        <f t="shared" si="0"/>
        <v/>
      </c>
      <c r="F25" s="245" t="str">
        <f t="shared" si="1"/>
        <v/>
      </c>
      <c r="G25" s="193"/>
      <c r="H25" s="196"/>
      <c r="I25" s="193"/>
      <c r="J25" s="237"/>
      <c r="K25" s="244" t="str">
        <f t="shared" ref="K25:K26" si="10">IF(G25="","",IF(H25="","",IF(I26="","",IF(J25="","",SUM(G25:J25)/4))))</f>
        <v/>
      </c>
      <c r="L25" s="245" t="str">
        <f t="shared" si="3"/>
        <v/>
      </c>
      <c r="M25" s="193"/>
      <c r="N25" s="193"/>
      <c r="O25" s="193"/>
      <c r="P25" s="193"/>
      <c r="Q25" s="237"/>
      <c r="R25" s="244" t="str">
        <f t="shared" si="4"/>
        <v/>
      </c>
      <c r="S25" s="245" t="str">
        <f t="shared" si="5"/>
        <v/>
      </c>
      <c r="T25" s="193"/>
      <c r="U25" s="193"/>
      <c r="V25" s="193"/>
      <c r="W25" s="193"/>
      <c r="X25" s="193"/>
      <c r="Y25" s="237"/>
      <c r="Z25" s="244" t="str">
        <f t="shared" si="6"/>
        <v/>
      </c>
      <c r="AA25" s="281" t="str">
        <f t="shared" si="7"/>
        <v/>
      </c>
      <c r="AB25" s="247"/>
      <c r="AC25" s="83"/>
      <c r="AD25" s="83"/>
      <c r="AE25" s="83"/>
      <c r="AF25" s="83"/>
      <c r="AG25" s="83"/>
      <c r="AH25" s="83"/>
      <c r="AI25" s="83"/>
      <c r="AJ25" s="83"/>
      <c r="AK25" s="83"/>
      <c r="AL25" s="228"/>
      <c r="AM25" s="244" t="str">
        <f t="shared" si="8"/>
        <v/>
      </c>
      <c r="AN25" s="245" t="str">
        <f t="shared" si="9"/>
        <v/>
      </c>
      <c r="AO25" s="116"/>
    </row>
    <row r="26" spans="1:41" ht="15.75" x14ac:dyDescent="0.25">
      <c r="A26" s="82">
        <f>список!A23</f>
        <v>22</v>
      </c>
      <c r="B26" s="145" t="str">
        <f>IF(список!B23="","",список!B23)</f>
        <v/>
      </c>
      <c r="C26" s="91">
        <f>IF(список!C23="","",список!C23)</f>
        <v>0</v>
      </c>
      <c r="D26" s="243"/>
      <c r="E26" s="244" t="str">
        <f t="shared" si="0"/>
        <v/>
      </c>
      <c r="F26" s="245" t="str">
        <f t="shared" si="1"/>
        <v/>
      </c>
      <c r="G26" s="193"/>
      <c r="H26" s="196"/>
      <c r="I26" s="193"/>
      <c r="J26" s="237"/>
      <c r="K26" s="244" t="str">
        <f t="shared" si="10"/>
        <v/>
      </c>
      <c r="L26" s="245" t="str">
        <f t="shared" si="3"/>
        <v/>
      </c>
      <c r="M26" s="193"/>
      <c r="N26" s="193"/>
      <c r="O26" s="193"/>
      <c r="P26" s="193"/>
      <c r="Q26" s="237"/>
      <c r="R26" s="244" t="str">
        <f t="shared" si="4"/>
        <v/>
      </c>
      <c r="S26" s="245" t="str">
        <f t="shared" si="5"/>
        <v/>
      </c>
      <c r="T26" s="193"/>
      <c r="U26" s="193"/>
      <c r="V26" s="193"/>
      <c r="W26" s="193"/>
      <c r="X26" s="193"/>
      <c r="Y26" s="237"/>
      <c r="Z26" s="244" t="str">
        <f t="shared" si="6"/>
        <v/>
      </c>
      <c r="AA26" s="281" t="str">
        <f t="shared" si="7"/>
        <v/>
      </c>
      <c r="AB26" s="247"/>
      <c r="AC26" s="83"/>
      <c r="AD26" s="83"/>
      <c r="AE26" s="83"/>
      <c r="AF26" s="83"/>
      <c r="AG26" s="83"/>
      <c r="AH26" s="83"/>
      <c r="AI26" s="83"/>
      <c r="AJ26" s="83"/>
      <c r="AK26" s="83"/>
      <c r="AL26" s="228"/>
      <c r="AM26" s="244" t="str">
        <f t="shared" si="8"/>
        <v/>
      </c>
      <c r="AN26" s="245" t="str">
        <f t="shared" si="9"/>
        <v/>
      </c>
      <c r="AO26" s="116"/>
    </row>
    <row r="27" spans="1:41" ht="15.75" x14ac:dyDescent="0.25">
      <c r="A27" s="82">
        <f>список!A24</f>
        <v>23</v>
      </c>
      <c r="B27" s="145" t="str">
        <f>IF(список!B24="","",список!B24)</f>
        <v/>
      </c>
      <c r="C27" s="91">
        <f>IF(список!C24="","",список!C24)</f>
        <v>0</v>
      </c>
      <c r="D27" s="243"/>
      <c r="E27" s="244" t="str">
        <f t="shared" si="0"/>
        <v/>
      </c>
      <c r="F27" s="245" t="str">
        <f t="shared" si="1"/>
        <v/>
      </c>
      <c r="G27" s="193"/>
      <c r="H27" s="196"/>
      <c r="I27" s="193"/>
      <c r="J27" s="237"/>
      <c r="K27" s="244" t="str">
        <f t="shared" si="2"/>
        <v/>
      </c>
      <c r="L27" s="245" t="str">
        <f t="shared" si="3"/>
        <v/>
      </c>
      <c r="M27" s="193"/>
      <c r="N27" s="193"/>
      <c r="O27" s="193"/>
      <c r="P27" s="193"/>
      <c r="Q27" s="237"/>
      <c r="R27" s="244" t="str">
        <f t="shared" si="4"/>
        <v/>
      </c>
      <c r="S27" s="245" t="str">
        <f t="shared" si="5"/>
        <v/>
      </c>
      <c r="T27" s="193"/>
      <c r="U27" s="193"/>
      <c r="V27" s="193"/>
      <c r="W27" s="193"/>
      <c r="X27" s="193"/>
      <c r="Y27" s="237"/>
      <c r="Z27" s="244" t="str">
        <f t="shared" si="6"/>
        <v/>
      </c>
      <c r="AA27" s="281" t="str">
        <f t="shared" si="7"/>
        <v/>
      </c>
      <c r="AB27" s="247"/>
      <c r="AC27" s="83"/>
      <c r="AD27" s="83"/>
      <c r="AE27" s="83"/>
      <c r="AF27" s="83"/>
      <c r="AG27" s="83"/>
      <c r="AH27" s="83"/>
      <c r="AI27" s="83"/>
      <c r="AJ27" s="83"/>
      <c r="AK27" s="83"/>
      <c r="AL27" s="228"/>
      <c r="AM27" s="244" t="str">
        <f t="shared" si="8"/>
        <v/>
      </c>
      <c r="AN27" s="245" t="str">
        <f t="shared" si="9"/>
        <v/>
      </c>
      <c r="AO27" s="116"/>
    </row>
    <row r="28" spans="1:41" x14ac:dyDescent="0.25">
      <c r="A28" s="82">
        <f>список!A25</f>
        <v>24</v>
      </c>
      <c r="B28" s="145" t="str">
        <f>IF(список!B25="","",список!B25)</f>
        <v/>
      </c>
      <c r="C28" s="91">
        <f>IF(список!C25="","",список!C25)</f>
        <v>0</v>
      </c>
      <c r="D28" s="243"/>
      <c r="E28" s="244" t="str">
        <f t="shared" si="0"/>
        <v/>
      </c>
      <c r="F28" s="245" t="str">
        <f t="shared" si="1"/>
        <v/>
      </c>
      <c r="G28" s="193"/>
      <c r="H28" s="193"/>
      <c r="I28" s="193"/>
      <c r="J28" s="237"/>
      <c r="K28" s="244" t="str">
        <f t="shared" si="2"/>
        <v/>
      </c>
      <c r="L28" s="245" t="str">
        <f t="shared" si="3"/>
        <v/>
      </c>
      <c r="M28" s="193"/>
      <c r="N28" s="193"/>
      <c r="O28" s="193"/>
      <c r="P28" s="193"/>
      <c r="Q28" s="237"/>
      <c r="R28" s="244" t="str">
        <f t="shared" si="4"/>
        <v/>
      </c>
      <c r="S28" s="245" t="str">
        <f t="shared" si="5"/>
        <v/>
      </c>
      <c r="T28" s="193"/>
      <c r="U28" s="193"/>
      <c r="V28" s="193"/>
      <c r="W28" s="193"/>
      <c r="X28" s="193"/>
      <c r="Y28" s="237"/>
      <c r="Z28" s="244" t="str">
        <f t="shared" si="6"/>
        <v/>
      </c>
      <c r="AA28" s="281" t="str">
        <f t="shared" si="7"/>
        <v/>
      </c>
      <c r="AB28" s="247"/>
      <c r="AC28" s="83"/>
      <c r="AD28" s="83"/>
      <c r="AE28" s="83"/>
      <c r="AF28" s="83"/>
      <c r="AG28" s="83"/>
      <c r="AH28" s="83"/>
      <c r="AI28" s="83"/>
      <c r="AJ28" s="83"/>
      <c r="AK28" s="83"/>
      <c r="AL28" s="228"/>
      <c r="AM28" s="244" t="str">
        <f t="shared" si="8"/>
        <v/>
      </c>
      <c r="AN28" s="245" t="str">
        <f t="shared" si="9"/>
        <v/>
      </c>
      <c r="AO28" s="116"/>
    </row>
    <row r="29" spans="1:41" x14ac:dyDescent="0.25">
      <c r="A29" s="82">
        <f>список!A26</f>
        <v>25</v>
      </c>
      <c r="B29" s="145" t="str">
        <f>IF(список!B26="","",список!B26)</f>
        <v/>
      </c>
      <c r="C29" s="91">
        <f>IF(список!C26="","",список!C26)</f>
        <v>0</v>
      </c>
      <c r="D29" s="237"/>
      <c r="E29" s="244" t="str">
        <f t="shared" si="0"/>
        <v/>
      </c>
      <c r="F29" s="245" t="str">
        <f t="shared" si="1"/>
        <v/>
      </c>
      <c r="G29" s="193"/>
      <c r="H29" s="193"/>
      <c r="I29" s="193"/>
      <c r="J29" s="237"/>
      <c r="K29" s="244" t="str">
        <f t="shared" si="2"/>
        <v/>
      </c>
      <c r="L29" s="245" t="str">
        <f t="shared" si="3"/>
        <v/>
      </c>
      <c r="M29" s="193"/>
      <c r="N29" s="193"/>
      <c r="O29" s="193"/>
      <c r="P29" s="193"/>
      <c r="Q29" s="237"/>
      <c r="R29" s="244" t="str">
        <f t="shared" si="4"/>
        <v/>
      </c>
      <c r="S29" s="245" t="str">
        <f t="shared" si="5"/>
        <v/>
      </c>
      <c r="T29" s="193"/>
      <c r="U29" s="193"/>
      <c r="V29" s="193"/>
      <c r="W29" s="193"/>
      <c r="X29" s="193"/>
      <c r="Y29" s="237"/>
      <c r="Z29" s="244" t="str">
        <f t="shared" si="6"/>
        <v/>
      </c>
      <c r="AA29" s="281" t="str">
        <f t="shared" si="7"/>
        <v/>
      </c>
      <c r="AB29" s="247"/>
      <c r="AC29" s="84"/>
      <c r="AD29" s="83"/>
      <c r="AE29" s="83"/>
      <c r="AF29" s="83"/>
      <c r="AG29" s="83"/>
      <c r="AH29" s="83"/>
      <c r="AI29" s="83"/>
      <c r="AJ29" s="83"/>
      <c r="AK29" s="83"/>
      <c r="AL29" s="228"/>
      <c r="AM29" s="244" t="str">
        <f t="shared" si="8"/>
        <v/>
      </c>
      <c r="AN29" s="245" t="str">
        <f t="shared" si="9"/>
        <v/>
      </c>
      <c r="AO29" s="116"/>
    </row>
    <row r="30" spans="1:41" x14ac:dyDescent="0.25">
      <c r="A30" s="82">
        <f>список!A27</f>
        <v>26</v>
      </c>
      <c r="B30" s="145" t="str">
        <f>IF(список!B27="","",список!B27)</f>
        <v/>
      </c>
      <c r="C30" s="91">
        <f>IF(список!C27="","",список!C27)</f>
        <v>0</v>
      </c>
      <c r="D30" s="237"/>
      <c r="E30" s="244" t="str">
        <f t="shared" si="0"/>
        <v/>
      </c>
      <c r="F30" s="245" t="str">
        <f t="shared" si="1"/>
        <v/>
      </c>
      <c r="G30" s="193"/>
      <c r="H30" s="193"/>
      <c r="I30" s="193"/>
      <c r="J30" s="237"/>
      <c r="K30" s="244" t="str">
        <f t="shared" si="2"/>
        <v/>
      </c>
      <c r="L30" s="245" t="str">
        <f t="shared" si="3"/>
        <v/>
      </c>
      <c r="M30" s="193"/>
      <c r="N30" s="193"/>
      <c r="O30" s="193"/>
      <c r="P30" s="193"/>
      <c r="Q30" s="237"/>
      <c r="R30" s="244" t="str">
        <f t="shared" si="4"/>
        <v/>
      </c>
      <c r="S30" s="245" t="str">
        <f t="shared" si="5"/>
        <v/>
      </c>
      <c r="T30" s="193"/>
      <c r="U30" s="193"/>
      <c r="V30" s="193"/>
      <c r="W30" s="193"/>
      <c r="X30" s="193"/>
      <c r="Y30" s="237"/>
      <c r="Z30" s="244" t="str">
        <f t="shared" si="6"/>
        <v/>
      </c>
      <c r="AA30" s="281" t="str">
        <f t="shared" si="7"/>
        <v/>
      </c>
      <c r="AB30" s="247"/>
      <c r="AC30" s="83"/>
      <c r="AD30" s="83"/>
      <c r="AE30" s="83"/>
      <c r="AF30" s="83"/>
      <c r="AG30" s="83"/>
      <c r="AH30" s="83"/>
      <c r="AI30" s="83"/>
      <c r="AJ30" s="83"/>
      <c r="AK30" s="83"/>
      <c r="AL30" s="228"/>
      <c r="AM30" s="244" t="str">
        <f t="shared" si="8"/>
        <v/>
      </c>
      <c r="AN30" s="245" t="str">
        <f t="shared" si="9"/>
        <v/>
      </c>
      <c r="AO30" s="116"/>
    </row>
    <row r="31" spans="1:41" x14ac:dyDescent="0.25">
      <c r="A31" s="82">
        <f>список!A28</f>
        <v>27</v>
      </c>
      <c r="B31" s="145" t="str">
        <f>IF(список!B28="","",список!B28)</f>
        <v/>
      </c>
      <c r="C31" s="91">
        <f>IF(список!C28="","",список!C28)</f>
        <v>0</v>
      </c>
      <c r="D31" s="237"/>
      <c r="E31" s="244" t="str">
        <f t="shared" si="0"/>
        <v/>
      </c>
      <c r="F31" s="245" t="str">
        <f t="shared" si="1"/>
        <v/>
      </c>
      <c r="G31" s="193"/>
      <c r="H31" s="193"/>
      <c r="I31" s="193"/>
      <c r="J31" s="237"/>
      <c r="K31" s="244" t="str">
        <f t="shared" si="2"/>
        <v/>
      </c>
      <c r="L31" s="245" t="str">
        <f t="shared" si="3"/>
        <v/>
      </c>
      <c r="M31" s="193"/>
      <c r="N31" s="193"/>
      <c r="O31" s="193"/>
      <c r="P31" s="193"/>
      <c r="Q31" s="237"/>
      <c r="R31" s="244" t="str">
        <f t="shared" si="4"/>
        <v/>
      </c>
      <c r="S31" s="245" t="str">
        <f t="shared" si="5"/>
        <v/>
      </c>
      <c r="T31" s="193"/>
      <c r="U31" s="193"/>
      <c r="V31" s="193"/>
      <c r="W31" s="193"/>
      <c r="X31" s="193"/>
      <c r="Y31" s="237"/>
      <c r="Z31" s="244" t="str">
        <f t="shared" si="6"/>
        <v/>
      </c>
      <c r="AA31" s="281" t="str">
        <f t="shared" si="7"/>
        <v/>
      </c>
      <c r="AB31" s="247"/>
      <c r="AC31" s="83"/>
      <c r="AD31" s="83"/>
      <c r="AE31" s="83"/>
      <c r="AF31" s="83"/>
      <c r="AG31" s="83"/>
      <c r="AH31" s="83"/>
      <c r="AI31" s="83"/>
      <c r="AJ31" s="83"/>
      <c r="AK31" s="83"/>
      <c r="AL31" s="228"/>
      <c r="AM31" s="244" t="str">
        <f t="shared" si="8"/>
        <v/>
      </c>
      <c r="AN31" s="245" t="str">
        <f t="shared" si="9"/>
        <v/>
      </c>
      <c r="AO31" s="116"/>
    </row>
    <row r="32" spans="1:41" x14ac:dyDescent="0.25">
      <c r="A32" s="82">
        <f>список!A29</f>
        <v>28</v>
      </c>
      <c r="B32" s="145" t="str">
        <f>IF(список!B29="","",список!B29)</f>
        <v/>
      </c>
      <c r="C32" s="91">
        <f>IF(список!C29="","",список!C29)</f>
        <v>0</v>
      </c>
      <c r="D32" s="237"/>
      <c r="E32" s="244" t="str">
        <f t="shared" si="0"/>
        <v/>
      </c>
      <c r="F32" s="245" t="str">
        <f t="shared" si="1"/>
        <v/>
      </c>
      <c r="G32" s="193"/>
      <c r="H32" s="193"/>
      <c r="I32" s="193"/>
      <c r="J32" s="237"/>
      <c r="K32" s="244" t="str">
        <f t="shared" si="2"/>
        <v/>
      </c>
      <c r="L32" s="245" t="str">
        <f t="shared" si="3"/>
        <v/>
      </c>
      <c r="M32" s="193"/>
      <c r="N32" s="193"/>
      <c r="O32" s="193"/>
      <c r="P32" s="193"/>
      <c r="Q32" s="237"/>
      <c r="R32" s="244" t="str">
        <f t="shared" si="4"/>
        <v/>
      </c>
      <c r="S32" s="245" t="str">
        <f t="shared" si="5"/>
        <v/>
      </c>
      <c r="T32" s="193"/>
      <c r="U32" s="193"/>
      <c r="V32" s="193"/>
      <c r="W32" s="193"/>
      <c r="X32" s="193"/>
      <c r="Y32" s="237"/>
      <c r="Z32" s="244" t="str">
        <f t="shared" si="6"/>
        <v/>
      </c>
      <c r="AA32" s="281" t="str">
        <f t="shared" si="7"/>
        <v/>
      </c>
      <c r="AB32" s="247"/>
      <c r="AC32" s="83"/>
      <c r="AD32" s="83"/>
      <c r="AE32" s="83"/>
      <c r="AF32" s="83"/>
      <c r="AG32" s="83"/>
      <c r="AH32" s="83"/>
      <c r="AI32" s="83"/>
      <c r="AJ32" s="83"/>
      <c r="AK32" s="83"/>
      <c r="AL32" s="228"/>
      <c r="AM32" s="244" t="str">
        <f t="shared" si="8"/>
        <v/>
      </c>
      <c r="AN32" s="245" t="str">
        <f t="shared" si="9"/>
        <v/>
      </c>
      <c r="AO32" s="116"/>
    </row>
    <row r="33" spans="1:41" x14ac:dyDescent="0.25">
      <c r="A33" s="82">
        <f>список!A30</f>
        <v>29</v>
      </c>
      <c r="B33" s="145" t="str">
        <f>IF(список!B30="","",список!B30)</f>
        <v/>
      </c>
      <c r="C33" s="91">
        <f>IF(список!C30="","",список!C30)</f>
        <v>0</v>
      </c>
      <c r="D33" s="237"/>
      <c r="E33" s="244" t="str">
        <f t="shared" si="0"/>
        <v/>
      </c>
      <c r="F33" s="245" t="str">
        <f t="shared" si="1"/>
        <v/>
      </c>
      <c r="G33" s="193"/>
      <c r="H33" s="193"/>
      <c r="I33" s="193"/>
      <c r="J33" s="237"/>
      <c r="K33" s="244" t="str">
        <f t="shared" si="2"/>
        <v/>
      </c>
      <c r="L33" s="245" t="str">
        <f t="shared" si="3"/>
        <v/>
      </c>
      <c r="M33" s="193"/>
      <c r="N33" s="193"/>
      <c r="O33" s="193"/>
      <c r="P33" s="193"/>
      <c r="Q33" s="237"/>
      <c r="R33" s="244" t="str">
        <f t="shared" si="4"/>
        <v/>
      </c>
      <c r="S33" s="245" t="str">
        <f t="shared" si="5"/>
        <v/>
      </c>
      <c r="T33" s="193"/>
      <c r="U33" s="193"/>
      <c r="V33" s="193"/>
      <c r="W33" s="193"/>
      <c r="X33" s="193"/>
      <c r="Y33" s="237"/>
      <c r="Z33" s="244" t="str">
        <f t="shared" si="6"/>
        <v/>
      </c>
      <c r="AA33" s="281" t="str">
        <f t="shared" si="7"/>
        <v/>
      </c>
      <c r="AB33" s="247"/>
      <c r="AC33" s="83"/>
      <c r="AD33" s="83"/>
      <c r="AE33" s="83"/>
      <c r="AF33" s="83"/>
      <c r="AG33" s="83"/>
      <c r="AH33" s="83"/>
      <c r="AI33" s="83"/>
      <c r="AJ33" s="83"/>
      <c r="AK33" s="83"/>
      <c r="AL33" s="228"/>
      <c r="AM33" s="244" t="str">
        <f t="shared" si="8"/>
        <v/>
      </c>
      <c r="AN33" s="245" t="str">
        <f t="shared" si="9"/>
        <v/>
      </c>
      <c r="AO33" s="116"/>
    </row>
    <row r="34" spans="1:41" x14ac:dyDescent="0.25">
      <c r="A34" s="82">
        <f>список!A31</f>
        <v>30</v>
      </c>
      <c r="B34" s="145" t="str">
        <f>IF(список!B31="","",список!B31)</f>
        <v/>
      </c>
      <c r="C34" s="91">
        <f>IF(список!C31="","",список!C31)</f>
        <v>0</v>
      </c>
      <c r="D34" s="237"/>
      <c r="E34" s="244" t="str">
        <f t="shared" si="0"/>
        <v/>
      </c>
      <c r="F34" s="245" t="str">
        <f t="shared" si="1"/>
        <v/>
      </c>
      <c r="G34" s="193"/>
      <c r="H34" s="193"/>
      <c r="I34" s="193"/>
      <c r="J34" s="237"/>
      <c r="K34" s="244" t="str">
        <f t="shared" si="2"/>
        <v/>
      </c>
      <c r="L34" s="245" t="str">
        <f t="shared" si="3"/>
        <v/>
      </c>
      <c r="M34" s="193"/>
      <c r="N34" s="193"/>
      <c r="O34" s="193"/>
      <c r="P34" s="193"/>
      <c r="Q34" s="237"/>
      <c r="R34" s="244" t="str">
        <f t="shared" si="4"/>
        <v/>
      </c>
      <c r="S34" s="245" t="str">
        <f t="shared" si="5"/>
        <v/>
      </c>
      <c r="T34" s="193"/>
      <c r="U34" s="193"/>
      <c r="V34" s="193"/>
      <c r="W34" s="193"/>
      <c r="X34" s="193"/>
      <c r="Y34" s="237"/>
      <c r="Z34" s="244" t="str">
        <f t="shared" si="6"/>
        <v/>
      </c>
      <c r="AA34" s="281" t="str">
        <f t="shared" si="7"/>
        <v/>
      </c>
      <c r="AB34" s="247"/>
      <c r="AC34" s="83"/>
      <c r="AD34" s="83"/>
      <c r="AE34" s="83"/>
      <c r="AF34" s="83"/>
      <c r="AG34" s="83"/>
      <c r="AH34" s="83"/>
      <c r="AI34" s="83"/>
      <c r="AJ34" s="83"/>
      <c r="AK34" s="83"/>
      <c r="AL34" s="228"/>
      <c r="AM34" s="244" t="str">
        <f t="shared" si="8"/>
        <v/>
      </c>
      <c r="AN34" s="245" t="str">
        <f t="shared" si="9"/>
        <v/>
      </c>
      <c r="AO34" s="116"/>
    </row>
    <row r="35" spans="1:41" x14ac:dyDescent="0.25">
      <c r="A35" s="82">
        <f>список!A32</f>
        <v>31</v>
      </c>
      <c r="B35" s="145" t="str">
        <f>IF(список!B32="","",список!B32)</f>
        <v/>
      </c>
      <c r="C35" s="91">
        <f>IF(список!C32="","",список!C32)</f>
        <v>0</v>
      </c>
      <c r="D35" s="237"/>
      <c r="E35" s="244" t="str">
        <f t="shared" si="0"/>
        <v/>
      </c>
      <c r="F35" s="245" t="str">
        <f t="shared" si="1"/>
        <v/>
      </c>
      <c r="G35" s="193"/>
      <c r="H35" s="193"/>
      <c r="I35" s="193"/>
      <c r="J35" s="237"/>
      <c r="K35" s="244" t="str">
        <f t="shared" si="2"/>
        <v/>
      </c>
      <c r="L35" s="245" t="str">
        <f t="shared" si="3"/>
        <v/>
      </c>
      <c r="M35" s="193"/>
      <c r="N35" s="193"/>
      <c r="O35" s="193"/>
      <c r="P35" s="193"/>
      <c r="Q35" s="237"/>
      <c r="R35" s="244" t="str">
        <f t="shared" si="4"/>
        <v/>
      </c>
      <c r="S35" s="245" t="str">
        <f t="shared" si="5"/>
        <v/>
      </c>
      <c r="T35" s="193"/>
      <c r="U35" s="193"/>
      <c r="V35" s="193"/>
      <c r="W35" s="193"/>
      <c r="X35" s="193"/>
      <c r="Y35" s="237"/>
      <c r="Z35" s="244" t="str">
        <f t="shared" si="6"/>
        <v/>
      </c>
      <c r="AA35" s="281" t="str">
        <f t="shared" si="7"/>
        <v/>
      </c>
      <c r="AB35" s="247"/>
      <c r="AC35" s="83"/>
      <c r="AD35" s="83"/>
      <c r="AE35" s="83"/>
      <c r="AF35" s="83"/>
      <c r="AG35" s="83"/>
      <c r="AH35" s="83"/>
      <c r="AI35" s="83"/>
      <c r="AJ35" s="83"/>
      <c r="AK35" s="83"/>
      <c r="AL35" s="228"/>
      <c r="AM35" s="244" t="str">
        <f t="shared" si="8"/>
        <v/>
      </c>
      <c r="AN35" s="245" t="str">
        <f t="shared" si="9"/>
        <v/>
      </c>
      <c r="AO35" s="116"/>
    </row>
    <row r="36" spans="1:41" x14ac:dyDescent="0.25">
      <c r="A36" s="82">
        <f>список!A33</f>
        <v>32</v>
      </c>
      <c r="B36" s="145" t="str">
        <f>IF(список!B33="","",список!B33)</f>
        <v/>
      </c>
      <c r="C36" s="91">
        <f>IF(список!C33="","",список!C33)</f>
        <v>0</v>
      </c>
      <c r="D36" s="243"/>
      <c r="E36" s="244" t="str">
        <f t="shared" si="0"/>
        <v/>
      </c>
      <c r="F36" s="245" t="str">
        <f t="shared" si="1"/>
        <v/>
      </c>
      <c r="G36" s="193"/>
      <c r="H36" s="193"/>
      <c r="I36" s="193"/>
      <c r="J36" s="237"/>
      <c r="K36" s="244" t="str">
        <f t="shared" si="2"/>
        <v/>
      </c>
      <c r="L36" s="245" t="str">
        <f t="shared" si="3"/>
        <v/>
      </c>
      <c r="M36" s="193"/>
      <c r="N36" s="193"/>
      <c r="O36" s="193"/>
      <c r="P36" s="193"/>
      <c r="Q36" s="237"/>
      <c r="R36" s="244" t="str">
        <f t="shared" si="4"/>
        <v/>
      </c>
      <c r="S36" s="245" t="str">
        <f t="shared" si="5"/>
        <v/>
      </c>
      <c r="T36" s="193"/>
      <c r="U36" s="193"/>
      <c r="V36" s="193"/>
      <c r="W36" s="193"/>
      <c r="X36" s="193"/>
      <c r="Y36" s="237"/>
      <c r="Z36" s="244" t="str">
        <f t="shared" si="6"/>
        <v/>
      </c>
      <c r="AA36" s="281" t="str">
        <f t="shared" si="7"/>
        <v/>
      </c>
      <c r="AB36" s="248"/>
      <c r="AC36" s="83"/>
      <c r="AD36" s="83"/>
      <c r="AE36" s="83"/>
      <c r="AF36" s="83"/>
      <c r="AG36" s="83"/>
      <c r="AH36" s="83"/>
      <c r="AI36" s="83"/>
      <c r="AJ36" s="83"/>
      <c r="AK36" s="83"/>
      <c r="AL36" s="228"/>
      <c r="AM36" s="244" t="str">
        <f t="shared" si="8"/>
        <v/>
      </c>
      <c r="AN36" s="245" t="str">
        <f t="shared" si="9"/>
        <v/>
      </c>
      <c r="AO36" s="116"/>
    </row>
    <row r="37" spans="1:41" x14ac:dyDescent="0.25">
      <c r="A37" s="82">
        <f>список!A34</f>
        <v>33</v>
      </c>
      <c r="B37" s="145" t="str">
        <f>IF(список!B34="","",список!B34)</f>
        <v/>
      </c>
      <c r="C37" s="91">
        <f>IF(список!C34="","",список!C34)</f>
        <v>0</v>
      </c>
      <c r="D37" s="228"/>
      <c r="E37" s="244" t="str">
        <f t="shared" si="0"/>
        <v/>
      </c>
      <c r="F37" s="245" t="str">
        <f t="shared" si="1"/>
        <v/>
      </c>
      <c r="G37" s="193"/>
      <c r="H37" s="193"/>
      <c r="I37" s="193"/>
      <c r="J37" s="237"/>
      <c r="K37" s="244" t="str">
        <f t="shared" si="2"/>
        <v/>
      </c>
      <c r="L37" s="245" t="str">
        <f t="shared" si="3"/>
        <v/>
      </c>
      <c r="M37" s="193"/>
      <c r="N37" s="193"/>
      <c r="O37" s="193"/>
      <c r="P37" s="193"/>
      <c r="Q37" s="237"/>
      <c r="R37" s="244" t="str">
        <f t="shared" ref="R37:R39" si="11">IF(M37="","",IF(N37="","",IF(O37="","",IF(P37="","",IF(Q37="","",SUM(M37:Q37)/5)))))</f>
        <v/>
      </c>
      <c r="S37" s="245" t="str">
        <f t="shared" si="5"/>
        <v/>
      </c>
      <c r="T37" s="230"/>
      <c r="U37" s="83"/>
      <c r="V37" s="83"/>
      <c r="W37" s="83"/>
      <c r="X37" s="83"/>
      <c r="Y37" s="228"/>
      <c r="Z37" s="244" t="str">
        <f t="shared" si="6"/>
        <v/>
      </c>
      <c r="AA37" s="281" t="str">
        <f t="shared" si="7"/>
        <v/>
      </c>
      <c r="AB37" s="248"/>
      <c r="AC37" s="83"/>
      <c r="AD37" s="83"/>
      <c r="AE37" s="83"/>
      <c r="AF37" s="83"/>
      <c r="AG37" s="83"/>
      <c r="AH37" s="83"/>
      <c r="AI37" s="83"/>
      <c r="AJ37" s="83"/>
      <c r="AK37" s="83"/>
      <c r="AL37" s="228"/>
      <c r="AM37" s="244" t="str">
        <f t="shared" si="8"/>
        <v/>
      </c>
      <c r="AN37" s="245" t="str">
        <f t="shared" si="9"/>
        <v/>
      </c>
      <c r="AO37" s="116"/>
    </row>
    <row r="38" spans="1:41" x14ac:dyDescent="0.25">
      <c r="A38" s="82">
        <f>список!A35</f>
        <v>34</v>
      </c>
      <c r="B38" s="145" t="str">
        <f>IF(список!B35="","",список!B35)</f>
        <v/>
      </c>
      <c r="C38" s="91">
        <f>IF(список!C35="","",список!C35)</f>
        <v>0</v>
      </c>
      <c r="D38" s="86"/>
      <c r="E38" s="244" t="str">
        <f t="shared" si="0"/>
        <v/>
      </c>
      <c r="F38" s="245" t="str">
        <f t="shared" si="1"/>
        <v/>
      </c>
      <c r="G38" s="231"/>
      <c r="H38" s="84"/>
      <c r="I38" s="84"/>
      <c r="J38" s="229"/>
      <c r="K38" s="244" t="str">
        <f t="shared" si="2"/>
        <v/>
      </c>
      <c r="L38" s="245" t="str">
        <f t="shared" si="3"/>
        <v/>
      </c>
      <c r="M38" s="193"/>
      <c r="N38" s="193"/>
      <c r="O38" s="193"/>
      <c r="P38" s="193"/>
      <c r="Q38" s="237"/>
      <c r="R38" s="244" t="str">
        <f t="shared" si="11"/>
        <v/>
      </c>
      <c r="S38" s="245" t="str">
        <f t="shared" si="5"/>
        <v/>
      </c>
      <c r="T38" s="231"/>
      <c r="U38" s="84"/>
      <c r="V38" s="84"/>
      <c r="W38" s="84"/>
      <c r="X38" s="84"/>
      <c r="Y38" s="229"/>
      <c r="Z38" s="244" t="str">
        <f t="shared" si="6"/>
        <v/>
      </c>
      <c r="AA38" s="281" t="str">
        <f t="shared" si="7"/>
        <v/>
      </c>
      <c r="AB38" s="231"/>
      <c r="AC38" s="84"/>
      <c r="AD38" s="84"/>
      <c r="AE38" s="84"/>
      <c r="AF38" s="84"/>
      <c r="AG38" s="84"/>
      <c r="AH38" s="84"/>
      <c r="AI38" s="84"/>
      <c r="AJ38" s="84"/>
      <c r="AK38" s="84"/>
      <c r="AL38" s="229"/>
      <c r="AM38" s="244" t="str">
        <f t="shared" si="8"/>
        <v/>
      </c>
      <c r="AN38" s="245" t="str">
        <f t="shared" si="9"/>
        <v/>
      </c>
      <c r="AO38" s="116"/>
    </row>
    <row r="39" spans="1:41" ht="15.75" thickBot="1" x14ac:dyDescent="0.3">
      <c r="A39" s="82">
        <f>список!A36</f>
        <v>35</v>
      </c>
      <c r="B39" s="145" t="str">
        <f>IF(список!B36="","",список!B36)</f>
        <v/>
      </c>
      <c r="C39" s="91">
        <f>IF(список!C36="","",список!C36)</f>
        <v>0</v>
      </c>
      <c r="D39" s="229"/>
      <c r="E39" s="279" t="str">
        <f t="shared" si="0"/>
        <v/>
      </c>
      <c r="F39" s="280" t="str">
        <f t="shared" si="1"/>
        <v/>
      </c>
      <c r="G39" s="231"/>
      <c r="H39" s="84"/>
      <c r="I39" s="84"/>
      <c r="J39" s="229"/>
      <c r="K39" s="279" t="str">
        <f t="shared" si="2"/>
        <v/>
      </c>
      <c r="L39" s="280" t="str">
        <f t="shared" si="3"/>
        <v/>
      </c>
      <c r="M39" s="193"/>
      <c r="N39" s="193"/>
      <c r="O39" s="193"/>
      <c r="P39" s="193"/>
      <c r="Q39" s="237"/>
      <c r="R39" s="279" t="str">
        <f t="shared" si="11"/>
        <v/>
      </c>
      <c r="S39" s="280" t="str">
        <f t="shared" si="5"/>
        <v/>
      </c>
      <c r="T39" s="231"/>
      <c r="U39" s="84"/>
      <c r="V39" s="84"/>
      <c r="W39" s="84"/>
      <c r="X39" s="84"/>
      <c r="Y39" s="229"/>
      <c r="Z39" s="279" t="str">
        <f t="shared" si="6"/>
        <v/>
      </c>
      <c r="AA39" s="282" t="str">
        <f t="shared" si="7"/>
        <v/>
      </c>
      <c r="AB39" s="231"/>
      <c r="AC39" s="84"/>
      <c r="AD39" s="84"/>
      <c r="AE39" s="84"/>
      <c r="AF39" s="84"/>
      <c r="AG39" s="84"/>
      <c r="AH39" s="84"/>
      <c r="AI39" s="84"/>
      <c r="AJ39" s="84"/>
      <c r="AK39" s="84"/>
      <c r="AL39" s="229"/>
      <c r="AM39" s="279" t="str">
        <f t="shared" si="8"/>
        <v/>
      </c>
      <c r="AN39" s="280" t="str">
        <f t="shared" si="9"/>
        <v/>
      </c>
      <c r="AO39" s="116"/>
    </row>
    <row r="40" spans="1:41" x14ac:dyDescent="0.25">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K4" sqref="K4"/>
    </sheetView>
  </sheetViews>
  <sheetFormatPr defaultColWidth="9.140625" defaultRowHeight="15" x14ac:dyDescent="0.2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x14ac:dyDescent="0.25">
      <c r="A1" s="367"/>
      <c r="B1" s="367"/>
      <c r="C1" s="367"/>
      <c r="D1" s="367"/>
      <c r="E1" s="367"/>
      <c r="F1" s="367"/>
      <c r="G1" s="367"/>
      <c r="H1" s="367"/>
      <c r="I1" s="367"/>
      <c r="J1" s="367"/>
      <c r="K1" s="367"/>
      <c r="L1" s="367"/>
      <c r="M1" s="367"/>
      <c r="N1" s="367"/>
    </row>
    <row r="2" spans="1:14" ht="15.75" x14ac:dyDescent="0.25">
      <c r="A2" s="1" t="str">
        <f>список!A1</f>
        <v>№</v>
      </c>
      <c r="B2" s="1" t="str">
        <f>список!B1</f>
        <v>Фамилия, имя воспитанника</v>
      </c>
      <c r="C2" s="368">
        <v>1</v>
      </c>
      <c r="D2" s="368"/>
      <c r="E2" s="368">
        <v>2</v>
      </c>
      <c r="F2" s="368"/>
      <c r="G2" s="368">
        <v>3</v>
      </c>
      <c r="H2" s="368"/>
      <c r="I2" s="368">
        <v>4</v>
      </c>
      <c r="J2" s="368"/>
      <c r="K2" s="1" t="s">
        <v>1</v>
      </c>
      <c r="L2" s="1" t="s">
        <v>2</v>
      </c>
    </row>
    <row r="3" spans="1:14" ht="15" customHeight="1" x14ac:dyDescent="0.25">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x14ac:dyDescent="0.25">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x14ac:dyDescent="0.25">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x14ac:dyDescent="0.25">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x14ac:dyDescent="0.25">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x14ac:dyDescent="0.25">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x14ac:dyDescent="0.25">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x14ac:dyDescent="0.25">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x14ac:dyDescent="0.25">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x14ac:dyDescent="0.25">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x14ac:dyDescent="0.25">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x14ac:dyDescent="0.25">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x14ac:dyDescent="0.25">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x14ac:dyDescent="0.25">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x14ac:dyDescent="0.25">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x14ac:dyDescent="0.25">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x14ac:dyDescent="0.25">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x14ac:dyDescent="0.25">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x14ac:dyDescent="0.25">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x14ac:dyDescent="0.25">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x14ac:dyDescent="0.25">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x14ac:dyDescent="0.25">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x14ac:dyDescent="0.25">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x14ac:dyDescent="0.25">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x14ac:dyDescent="0.25">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x14ac:dyDescent="0.25">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x14ac:dyDescent="0.25">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x14ac:dyDescent="0.25">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x14ac:dyDescent="0.25">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x14ac:dyDescent="0.25">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x14ac:dyDescent="0.25">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34"/>
  <sheetViews>
    <sheetView topLeftCell="X1" workbookViewId="0">
      <selection activeCell="BF6" sqref="BF6"/>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x14ac:dyDescent="0.3">
      <c r="A1" s="374" t="str">
        <f>'[1]сырые баллы'!A1:Y1</f>
        <v>оценка уровня сформированности компонентов учебной деятельности</v>
      </c>
      <c r="B1" s="374"/>
      <c r="C1" s="374"/>
      <c r="D1" s="374"/>
      <c r="E1" s="375"/>
      <c r="F1" s="375"/>
      <c r="G1" s="375"/>
      <c r="H1" s="375"/>
      <c r="I1" s="375"/>
      <c r="J1" s="375"/>
      <c r="K1" s="375"/>
      <c r="L1" s="375"/>
      <c r="M1" s="375"/>
      <c r="N1" s="375"/>
      <c r="O1" s="375"/>
      <c r="P1" s="375"/>
      <c r="Q1" s="375"/>
      <c r="R1" s="375"/>
      <c r="S1" s="375"/>
      <c r="T1" s="375"/>
      <c r="U1" s="375"/>
      <c r="V1" s="375"/>
      <c r="W1" s="375"/>
      <c r="X1" s="375"/>
      <c r="Y1" s="376" t="s">
        <v>8</v>
      </c>
      <c r="Z1" s="377"/>
      <c r="AA1" s="377"/>
      <c r="AB1" s="377"/>
      <c r="AC1" s="377"/>
      <c r="AD1" s="377"/>
      <c r="AE1" s="377"/>
      <c r="AF1" s="377"/>
      <c r="AG1" s="377"/>
      <c r="AH1" s="377"/>
      <c r="AI1" s="377"/>
      <c r="AJ1" s="377"/>
      <c r="AK1" s="378"/>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x14ac:dyDescent="0.3">
      <c r="A2" s="379" t="str">
        <f>список!A1</f>
        <v>№</v>
      </c>
      <c r="B2" s="379" t="str">
        <f>'[1]сырые баллы'!B2:B3</f>
        <v>Ф.И.</v>
      </c>
      <c r="C2" s="379" t="str">
        <f>'[1]сырые баллы'!C2:C3</f>
        <v>Класс</v>
      </c>
      <c r="D2" s="380" t="str">
        <f>'[1]сырые баллы'!D2:D2</f>
        <v>дата заполнения</v>
      </c>
      <c r="E2" s="370" t="str">
        <f>'[1]сырые баллы'!E2:AO2</f>
        <v>часть А</v>
      </c>
      <c r="F2" s="371"/>
      <c r="G2" s="371"/>
      <c r="H2" s="371"/>
      <c r="I2" s="371"/>
      <c r="J2" s="371"/>
      <c r="K2" s="371"/>
      <c r="L2" s="371"/>
      <c r="M2" s="371"/>
      <c r="N2" s="371"/>
      <c r="O2" s="371"/>
      <c r="P2" s="371"/>
      <c r="Q2" s="371"/>
      <c r="R2" s="371"/>
      <c r="S2" s="371"/>
      <c r="T2" s="371"/>
      <c r="U2" s="371"/>
      <c r="V2" s="371"/>
      <c r="W2" s="371"/>
      <c r="X2" s="371"/>
      <c r="Y2" s="371"/>
      <c r="Z2" s="371"/>
      <c r="AA2" s="371"/>
      <c r="AB2" s="371"/>
      <c r="AC2" s="371"/>
      <c r="AD2" s="372"/>
      <c r="AE2" s="370" t="s">
        <v>7</v>
      </c>
      <c r="AF2" s="371"/>
      <c r="AG2" s="371"/>
      <c r="AH2" s="371"/>
      <c r="AI2" s="371"/>
      <c r="AJ2" s="371"/>
      <c r="AK2" s="371"/>
      <c r="AL2" s="371"/>
      <c r="AM2" s="371"/>
      <c r="AN2" s="371"/>
      <c r="AO2" s="371"/>
      <c r="AP2" s="371"/>
      <c r="AQ2" s="371"/>
      <c r="AR2" s="371"/>
      <c r="AS2" s="371"/>
      <c r="AT2" s="371"/>
      <c r="AU2" s="371"/>
      <c r="AV2" s="371"/>
      <c r="AW2" s="371"/>
      <c r="AX2" s="371"/>
      <c r="AY2" s="371"/>
      <c r="AZ2" s="371"/>
      <c r="BA2" s="371"/>
      <c r="BB2" s="371"/>
      <c r="BC2" s="371"/>
      <c r="BD2" s="371"/>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x14ac:dyDescent="0.25">
      <c r="A3" s="379"/>
      <c r="B3" s="379"/>
      <c r="C3" s="379"/>
      <c r="D3" s="381"/>
      <c r="E3" s="373">
        <v>1</v>
      </c>
      <c r="F3" s="373"/>
      <c r="G3" s="373">
        <v>2</v>
      </c>
      <c r="H3" s="373"/>
      <c r="I3" s="373">
        <f>'[1]сырые баллы'!G3</f>
        <v>3</v>
      </c>
      <c r="J3" s="373"/>
      <c r="K3" s="373">
        <v>4</v>
      </c>
      <c r="L3" s="373"/>
      <c r="M3" s="373">
        <v>5</v>
      </c>
      <c r="N3" s="373"/>
      <c r="O3" s="373">
        <v>6</v>
      </c>
      <c r="P3" s="373"/>
      <c r="Q3" s="373">
        <v>7</v>
      </c>
      <c r="R3" s="373"/>
      <c r="S3" s="373">
        <v>8</v>
      </c>
      <c r="T3" s="373"/>
      <c r="U3" s="373">
        <v>9</v>
      </c>
      <c r="V3" s="373"/>
      <c r="W3" s="373">
        <v>10</v>
      </c>
      <c r="X3" s="373"/>
      <c r="Y3" s="373">
        <v>11</v>
      </c>
      <c r="Z3" s="373"/>
      <c r="AA3" s="373">
        <v>12</v>
      </c>
      <c r="AB3" s="373"/>
      <c r="AC3" s="373">
        <v>13</v>
      </c>
      <c r="AD3" s="373"/>
      <c r="AE3" s="369">
        <v>1</v>
      </c>
      <c r="AF3" s="369"/>
      <c r="AG3" s="369">
        <v>2</v>
      </c>
      <c r="AH3" s="369"/>
      <c r="AI3" s="369">
        <v>3</v>
      </c>
      <c r="AJ3" s="369"/>
      <c r="AK3" s="369">
        <v>4</v>
      </c>
      <c r="AL3" s="369"/>
      <c r="AM3" s="369">
        <v>5</v>
      </c>
      <c r="AN3" s="369"/>
      <c r="AO3" s="369">
        <v>6</v>
      </c>
      <c r="AP3" s="369"/>
      <c r="AQ3" s="369">
        <v>7</v>
      </c>
      <c r="AR3" s="369"/>
      <c r="AS3" s="369">
        <v>8</v>
      </c>
      <c r="AT3" s="369"/>
      <c r="AU3" s="369">
        <v>9</v>
      </c>
      <c r="AV3" s="369"/>
      <c r="AW3" s="369">
        <v>10</v>
      </c>
      <c r="AX3" s="369"/>
      <c r="AY3" s="369">
        <v>11</v>
      </c>
      <c r="AZ3" s="369"/>
      <c r="BA3" s="369">
        <v>12</v>
      </c>
      <c r="BB3" s="369"/>
      <c r="BC3" s="369">
        <v>13</v>
      </c>
      <c r="BD3" s="369"/>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x14ac:dyDescent="0.2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x14ac:dyDescent="0.2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x14ac:dyDescent="0.2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x14ac:dyDescent="0.2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x14ac:dyDescent="0.2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x14ac:dyDescent="0.2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x14ac:dyDescent="0.2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x14ac:dyDescent="0.2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x14ac:dyDescent="0.2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x14ac:dyDescent="0.2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x14ac:dyDescent="0.2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x14ac:dyDescent="0.2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x14ac:dyDescent="0.2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x14ac:dyDescent="0.25">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x14ac:dyDescent="0.25">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x14ac:dyDescent="0.25">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x14ac:dyDescent="0.25">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x14ac:dyDescent="0.25">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x14ac:dyDescent="0.25">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x14ac:dyDescent="0.25">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x14ac:dyDescent="0.25">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x14ac:dyDescent="0.25">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x14ac:dyDescent="0.25">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x14ac:dyDescent="0.25">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x14ac:dyDescent="0.25">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x14ac:dyDescent="0.25">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x14ac:dyDescent="0.25">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x14ac:dyDescent="0.25">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x14ac:dyDescent="0.25">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x14ac:dyDescent="0.25">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x14ac:dyDescent="0.25">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F3" workbookViewId="0">
      <selection activeCell="E4" sqref="E4:AP34"/>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382" t="e">
        <f>#REF!</f>
        <v>#REF!</v>
      </c>
      <c r="B1" s="383"/>
      <c r="C1" s="383"/>
      <c r="D1" s="383"/>
      <c r="E1" s="383"/>
      <c r="F1" s="383"/>
      <c r="G1" s="383"/>
      <c r="H1" s="383"/>
      <c r="I1" s="383"/>
      <c r="J1" s="383"/>
      <c r="K1" s="383"/>
      <c r="L1" s="383"/>
      <c r="M1" s="383"/>
      <c r="N1" s="383"/>
      <c r="O1" s="383"/>
      <c r="P1" s="383"/>
      <c r="Q1" s="383"/>
      <c r="R1" s="383" t="s">
        <v>11</v>
      </c>
      <c r="S1" s="383"/>
      <c r="T1" s="383"/>
      <c r="U1" s="383"/>
      <c r="V1" s="383"/>
      <c r="W1" s="383"/>
      <c r="X1" s="383"/>
      <c r="Y1" s="383"/>
      <c r="Z1" s="383"/>
      <c r="AA1" s="383"/>
      <c r="AB1" s="383"/>
      <c r="AC1" s="383"/>
      <c r="AD1" s="383"/>
      <c r="AE1" s="383"/>
      <c r="AF1" s="383"/>
      <c r="AG1" s="383"/>
      <c r="AH1" s="383"/>
      <c r="AI1" s="383"/>
      <c r="AJ1" s="14"/>
      <c r="AK1" s="14"/>
      <c r="AL1" s="14"/>
      <c r="AM1" s="14"/>
      <c r="AN1" s="14"/>
      <c r="AO1" s="14"/>
      <c r="AP1" s="14"/>
      <c r="AQ1" s="14"/>
      <c r="AR1" s="15"/>
    </row>
    <row r="2" spans="1:44" ht="12.75" customHeight="1" x14ac:dyDescent="0.25">
      <c r="A2" s="379" t="str">
        <f>список!A1</f>
        <v>№</v>
      </c>
      <c r="B2" s="379" t="str">
        <f>список!B1</f>
        <v>Фамилия, имя воспитанника</v>
      </c>
      <c r="C2" s="379" t="str">
        <f>список!C1</f>
        <v xml:space="preserve">дата </v>
      </c>
      <c r="D2" s="379" t="str">
        <f>список!D1</f>
        <v>группа</v>
      </c>
      <c r="E2" s="380" t="s">
        <v>6</v>
      </c>
      <c r="F2" s="384"/>
      <c r="G2" s="384"/>
      <c r="H2" s="384"/>
      <c r="I2" s="384"/>
      <c r="J2" s="384"/>
      <c r="K2" s="384"/>
      <c r="L2" s="384"/>
      <c r="M2" s="384"/>
      <c r="N2" s="384"/>
      <c r="O2" s="384"/>
      <c r="P2" s="384"/>
      <c r="Q2" s="384"/>
      <c r="R2" s="384"/>
      <c r="S2" s="384"/>
      <c r="T2" s="384"/>
      <c r="U2" s="384"/>
      <c r="V2" s="384"/>
      <c r="W2" s="384"/>
      <c r="X2" s="385"/>
      <c r="Y2" s="380" t="s">
        <v>9</v>
      </c>
      <c r="Z2" s="384"/>
      <c r="AA2" s="384"/>
      <c r="AB2" s="384"/>
      <c r="AC2" s="384"/>
      <c r="AD2" s="384"/>
      <c r="AE2" s="384"/>
      <c r="AF2" s="384"/>
      <c r="AG2" s="384"/>
      <c r="AH2" s="384"/>
      <c r="AI2" s="384"/>
      <c r="AJ2" s="384"/>
      <c r="AK2" s="384"/>
      <c r="AL2" s="384"/>
      <c r="AM2" s="384"/>
      <c r="AN2" s="384"/>
      <c r="AO2" s="384"/>
      <c r="AP2" s="385"/>
    </row>
    <row r="3" spans="1:44" ht="23.25" customHeight="1" x14ac:dyDescent="0.25">
      <c r="A3" s="379"/>
      <c r="B3" s="379"/>
      <c r="C3" s="379"/>
      <c r="D3" s="379"/>
      <c r="E3" s="386">
        <v>2</v>
      </c>
      <c r="F3" s="387"/>
      <c r="G3" s="386">
        <v>3</v>
      </c>
      <c r="H3" s="387"/>
      <c r="I3" s="386">
        <v>6</v>
      </c>
      <c r="J3" s="387"/>
      <c r="K3" s="388">
        <v>14</v>
      </c>
      <c r="L3" s="388"/>
      <c r="M3" s="388">
        <v>15</v>
      </c>
      <c r="N3" s="388"/>
      <c r="O3" s="388">
        <v>16</v>
      </c>
      <c r="P3" s="388"/>
      <c r="Q3" s="388">
        <v>17</v>
      </c>
      <c r="R3" s="388"/>
      <c r="S3" s="388">
        <v>18</v>
      </c>
      <c r="T3" s="388"/>
      <c r="U3" s="388">
        <v>19</v>
      </c>
      <c r="V3" s="388"/>
      <c r="W3" s="388">
        <v>20</v>
      </c>
      <c r="X3" s="388"/>
      <c r="Y3" s="390">
        <v>2</v>
      </c>
      <c r="Z3" s="391"/>
      <c r="AA3" s="390">
        <v>3</v>
      </c>
      <c r="AB3" s="391"/>
      <c r="AC3" s="389">
        <v>14</v>
      </c>
      <c r="AD3" s="389"/>
      <c r="AE3" s="389">
        <v>15</v>
      </c>
      <c r="AF3" s="389"/>
      <c r="AG3" s="389">
        <v>16</v>
      </c>
      <c r="AH3" s="389"/>
      <c r="AI3" s="389">
        <v>17</v>
      </c>
      <c r="AJ3" s="389"/>
      <c r="AK3" s="389">
        <v>18</v>
      </c>
      <c r="AL3" s="389"/>
      <c r="AM3" s="389">
        <v>19</v>
      </c>
      <c r="AN3" s="389"/>
      <c r="AO3" s="389">
        <v>20</v>
      </c>
      <c r="AP3" s="389"/>
    </row>
    <row r="4" spans="1:44" x14ac:dyDescent="0.25">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x14ac:dyDescent="0.25">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x14ac:dyDescent="0.25">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x14ac:dyDescent="0.25">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x14ac:dyDescent="0.25">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x14ac:dyDescent="0.25">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x14ac:dyDescent="0.25">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x14ac:dyDescent="0.25">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x14ac:dyDescent="0.25">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x14ac:dyDescent="0.25">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x14ac:dyDescent="0.25">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x14ac:dyDescent="0.25">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x14ac:dyDescent="0.25">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x14ac:dyDescent="0.25">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x14ac:dyDescent="0.25">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x14ac:dyDescent="0.25">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x14ac:dyDescent="0.25">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x14ac:dyDescent="0.25">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x14ac:dyDescent="0.25">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x14ac:dyDescent="0.25">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x14ac:dyDescent="0.25">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x14ac:dyDescent="0.25">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x14ac:dyDescent="0.25">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x14ac:dyDescent="0.25">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x14ac:dyDescent="0.25">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x14ac:dyDescent="0.25">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x14ac:dyDescent="0.25">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x14ac:dyDescent="0.25">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x14ac:dyDescent="0.25">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x14ac:dyDescent="0.25">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2" workbookViewId="0">
      <selection activeCell="X5" sqref="X5"/>
    </sheetView>
  </sheetViews>
  <sheetFormatPr defaultColWidth="9.140625" defaultRowHeight="15" x14ac:dyDescent="0.2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x14ac:dyDescent="0.25">
      <c r="A1" s="382" t="e">
        <f>целеполагание!A1</f>
        <v>#REF!</v>
      </c>
      <c r="B1" s="383"/>
      <c r="C1" s="383"/>
      <c r="D1" s="383"/>
      <c r="E1" s="383"/>
      <c r="F1" s="383"/>
      <c r="G1" s="383"/>
      <c r="H1" s="383"/>
      <c r="I1" s="383"/>
      <c r="J1" s="383"/>
      <c r="K1" s="383" t="s">
        <v>11</v>
      </c>
      <c r="L1" s="383"/>
      <c r="M1" s="383"/>
      <c r="N1" s="383"/>
      <c r="O1" s="383"/>
      <c r="P1" s="383"/>
      <c r="Q1" s="383"/>
      <c r="R1" s="383"/>
      <c r="S1" s="383"/>
      <c r="T1" s="383"/>
      <c r="U1" s="383"/>
      <c r="V1" s="383"/>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x14ac:dyDescent="0.25">
      <c r="A2" s="379" t="str">
        <f>'[1]сырые баллы'!A2:A3</f>
        <v>№</v>
      </c>
      <c r="B2" s="379" t="str">
        <f>'[1]сырые баллы'!B2:B3</f>
        <v>Ф.И.</v>
      </c>
      <c r="C2" s="379" t="str">
        <f>'[1]сырые баллы'!C2:C3</f>
        <v>Класс</v>
      </c>
      <c r="D2" s="381" t="str">
        <f>'[1]сырые баллы'!D2:D2</f>
        <v>дата заполнения</v>
      </c>
      <c r="E2" s="380" t="s">
        <v>6</v>
      </c>
      <c r="F2" s="384"/>
      <c r="G2" s="384"/>
      <c r="H2" s="384"/>
      <c r="I2" s="384"/>
      <c r="J2" s="384"/>
      <c r="K2" s="384"/>
      <c r="L2" s="384"/>
      <c r="M2" s="384"/>
      <c r="N2" s="384"/>
      <c r="O2" s="384"/>
      <c r="P2" s="384"/>
      <c r="Q2" s="384"/>
      <c r="R2" s="384"/>
      <c r="S2" s="384"/>
      <c r="T2" s="384"/>
      <c r="U2" s="384"/>
      <c r="V2" s="384"/>
      <c r="W2" s="384"/>
      <c r="X2" s="385"/>
      <c r="Y2" s="380" t="s">
        <v>9</v>
      </c>
      <c r="Z2" s="384"/>
      <c r="AA2" s="384"/>
      <c r="AB2" s="384"/>
      <c r="AC2" s="384"/>
      <c r="AD2" s="384"/>
      <c r="AE2" s="384"/>
      <c r="AF2" s="384"/>
      <c r="AG2" s="384"/>
      <c r="AH2" s="384"/>
      <c r="AI2" s="384"/>
      <c r="AJ2" s="384"/>
      <c r="AK2" s="384"/>
      <c r="AL2" s="384"/>
      <c r="AM2" s="384"/>
      <c r="AN2" s="384"/>
      <c r="AO2" s="384"/>
      <c r="AP2" s="385"/>
    </row>
    <row r="3" spans="1:44" ht="23.25" customHeight="1" x14ac:dyDescent="0.25">
      <c r="A3" s="379"/>
      <c r="B3" s="379"/>
      <c r="C3" s="379"/>
      <c r="D3" s="381"/>
      <c r="E3" s="386">
        <v>2</v>
      </c>
      <c r="F3" s="387"/>
      <c r="G3" s="386">
        <v>3</v>
      </c>
      <c r="H3" s="387"/>
      <c r="I3" s="386">
        <v>6</v>
      </c>
      <c r="J3" s="387"/>
      <c r="K3" s="388">
        <f>'[1]сырые баллы'!R3</f>
        <v>14</v>
      </c>
      <c r="L3" s="388"/>
      <c r="M3" s="388">
        <f>'[1]сырые баллы'!S3</f>
        <v>15</v>
      </c>
      <c r="N3" s="388"/>
      <c r="O3" s="388">
        <f>'[1]сырые баллы'!T3</f>
        <v>16</v>
      </c>
      <c r="P3" s="388"/>
      <c r="Q3" s="388">
        <f>'[1]сырые баллы'!U3</f>
        <v>17</v>
      </c>
      <c r="R3" s="388"/>
      <c r="S3" s="388">
        <f>'[1]сырые баллы'!V3</f>
        <v>18</v>
      </c>
      <c r="T3" s="388"/>
      <c r="U3" s="388">
        <f>'[1]сырые баллы'!W3</f>
        <v>19</v>
      </c>
      <c r="V3" s="388"/>
      <c r="W3" s="388">
        <f>'[1]сырые баллы'!X3</f>
        <v>20</v>
      </c>
      <c r="X3" s="388"/>
      <c r="Y3" s="390">
        <v>2</v>
      </c>
      <c r="Z3" s="391"/>
      <c r="AA3" s="390">
        <v>3</v>
      </c>
      <c r="AB3" s="391"/>
      <c r="AC3" s="389">
        <f>'[1]сырые баллы'!BC3</f>
        <v>14</v>
      </c>
      <c r="AD3" s="389"/>
      <c r="AE3" s="389">
        <f>'[1]сырые баллы'!BD3</f>
        <v>15</v>
      </c>
      <c r="AF3" s="389"/>
      <c r="AG3" s="389">
        <f>'[1]сырые баллы'!BE3</f>
        <v>16</v>
      </c>
      <c r="AH3" s="389"/>
      <c r="AI3" s="389">
        <f>'[1]сырые баллы'!BF3</f>
        <v>17</v>
      </c>
      <c r="AJ3" s="389"/>
      <c r="AK3" s="389">
        <f>'[1]сырые баллы'!BG3</f>
        <v>18</v>
      </c>
      <c r="AL3" s="389"/>
      <c r="AM3" s="389">
        <f>'[1]сырые баллы'!BH3</f>
        <v>19</v>
      </c>
      <c r="AN3" s="389"/>
      <c r="AO3" s="389">
        <f>'[1]сырые баллы'!BI3</f>
        <v>20</v>
      </c>
      <c r="AP3" s="389"/>
    </row>
    <row r="4" spans="1:44" x14ac:dyDescent="0.25">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25">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x14ac:dyDescent="0.25">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x14ac:dyDescent="0.25">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x14ac:dyDescent="0.25">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x14ac:dyDescent="0.25">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x14ac:dyDescent="0.25">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x14ac:dyDescent="0.25">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x14ac:dyDescent="0.25">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x14ac:dyDescent="0.25">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x14ac:dyDescent="0.25">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x14ac:dyDescent="0.25">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x14ac:dyDescent="0.25">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x14ac:dyDescent="0.25">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x14ac:dyDescent="0.25">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x14ac:dyDescent="0.25">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x14ac:dyDescent="0.25">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x14ac:dyDescent="0.25">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x14ac:dyDescent="0.25">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x14ac:dyDescent="0.25">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x14ac:dyDescent="0.25">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x14ac:dyDescent="0.25">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x14ac:dyDescent="0.25">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x14ac:dyDescent="0.25">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x14ac:dyDescent="0.25">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x14ac:dyDescent="0.25">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x14ac:dyDescent="0.25">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x14ac:dyDescent="0.25">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x14ac:dyDescent="0.25">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x14ac:dyDescent="0.25">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x14ac:dyDescent="0.25">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382" t="e">
        <f>#REF!</f>
        <v>#REF!</v>
      </c>
      <c r="B1" s="383"/>
      <c r="C1" s="383"/>
      <c r="D1" s="383"/>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c r="AP1" s="377"/>
      <c r="AQ1" s="383"/>
      <c r="AR1" s="397"/>
    </row>
    <row r="2" spans="1:44" x14ac:dyDescent="0.25">
      <c r="A2" s="379" t="str">
        <f>список!A1</f>
        <v>№</v>
      </c>
      <c r="B2" s="379" t="str">
        <f>список!B1</f>
        <v>Фамилия, имя воспитанника</v>
      </c>
      <c r="C2" s="379" t="str">
        <f>список!C1</f>
        <v xml:space="preserve">дата </v>
      </c>
      <c r="D2" s="403" t="str">
        <f>список!D1</f>
        <v>группа</v>
      </c>
      <c r="E2" s="398" t="s">
        <v>6</v>
      </c>
      <c r="F2" s="399"/>
      <c r="G2" s="399"/>
      <c r="H2" s="399"/>
      <c r="I2" s="399"/>
      <c r="J2" s="399"/>
      <c r="K2" s="399"/>
      <c r="L2" s="399"/>
      <c r="M2" s="399"/>
      <c r="N2" s="399"/>
      <c r="O2" s="399"/>
      <c r="P2" s="399"/>
      <c r="Q2" s="399"/>
      <c r="R2" s="399"/>
      <c r="S2" s="399"/>
      <c r="T2" s="399"/>
      <c r="U2" s="399"/>
      <c r="V2" s="399"/>
      <c r="W2" s="399"/>
      <c r="X2" s="399"/>
      <c r="Y2" s="399"/>
      <c r="Z2" s="400"/>
      <c r="AA2" s="393" t="s">
        <v>7</v>
      </c>
      <c r="AB2" s="394"/>
      <c r="AC2" s="394"/>
      <c r="AD2" s="394"/>
      <c r="AE2" s="394"/>
      <c r="AF2" s="394"/>
      <c r="AG2" s="394"/>
      <c r="AH2" s="394"/>
      <c r="AI2" s="394"/>
      <c r="AJ2" s="394"/>
      <c r="AK2" s="394"/>
      <c r="AL2" s="394"/>
      <c r="AM2" s="394"/>
      <c r="AN2" s="394"/>
      <c r="AO2" s="394"/>
      <c r="AP2" s="395"/>
      <c r="AQ2" s="5"/>
      <c r="AR2" s="1"/>
    </row>
    <row r="3" spans="1:44" ht="15.75" thickBot="1" x14ac:dyDescent="0.3">
      <c r="A3" s="379"/>
      <c r="B3" s="379"/>
      <c r="C3" s="379"/>
      <c r="D3" s="403"/>
      <c r="E3" s="392">
        <v>6</v>
      </c>
      <c r="F3" s="387"/>
      <c r="G3" s="386">
        <v>14</v>
      </c>
      <c r="H3" s="387"/>
      <c r="I3" s="386">
        <v>18</v>
      </c>
      <c r="J3" s="387"/>
      <c r="K3" s="388">
        <f>'[1]сырые баллы'!Y3</f>
        <v>21</v>
      </c>
      <c r="L3" s="388"/>
      <c r="M3" s="388">
        <f>'[1]сырые баллы'!Z3</f>
        <v>22</v>
      </c>
      <c r="N3" s="388"/>
      <c r="O3" s="388">
        <f>'[1]сырые баллы'!AA3</f>
        <v>23</v>
      </c>
      <c r="P3" s="388"/>
      <c r="Q3" s="388">
        <f>'[1]сырые баллы'!AB3</f>
        <v>24</v>
      </c>
      <c r="R3" s="388"/>
      <c r="S3" s="388">
        <f>'[1]сырые баллы'!AC3</f>
        <v>25</v>
      </c>
      <c r="T3" s="388"/>
      <c r="U3" s="388">
        <f>'[1]сырые баллы'!AD3</f>
        <v>26</v>
      </c>
      <c r="V3" s="388"/>
      <c r="W3" s="388">
        <f>'[1]сырые баллы'!AE3</f>
        <v>27</v>
      </c>
      <c r="X3" s="388"/>
      <c r="Y3" s="388">
        <f>'[1]сырые баллы'!AF3</f>
        <v>28</v>
      </c>
      <c r="Z3" s="402"/>
      <c r="AA3" s="396">
        <f>'[1]сырые баллы'!BJ3</f>
        <v>21</v>
      </c>
      <c r="AB3" s="389"/>
      <c r="AC3" s="389">
        <f>'[1]сырые баллы'!BK3</f>
        <v>22</v>
      </c>
      <c r="AD3" s="389"/>
      <c r="AE3" s="389">
        <f>'[1]сырые баллы'!BL3</f>
        <v>23</v>
      </c>
      <c r="AF3" s="389"/>
      <c r="AG3" s="389">
        <f>'[1]сырые баллы'!BM3</f>
        <v>24</v>
      </c>
      <c r="AH3" s="389"/>
      <c r="AI3" s="389">
        <f>'[1]сырые баллы'!BN3</f>
        <v>25</v>
      </c>
      <c r="AJ3" s="389"/>
      <c r="AK3" s="389">
        <f>'[1]сырые баллы'!BO3</f>
        <v>26</v>
      </c>
      <c r="AL3" s="389"/>
      <c r="AM3" s="389">
        <f>'[1]сырые баллы'!BP3</f>
        <v>27</v>
      </c>
      <c r="AN3" s="389"/>
      <c r="AO3" s="389">
        <f>'[1]сырые баллы'!BQ3</f>
        <v>28</v>
      </c>
      <c r="AP3" s="401"/>
      <c r="AQ3" s="64"/>
      <c r="AR3" s="9"/>
    </row>
    <row r="4" spans="1:44" x14ac:dyDescent="0.25">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x14ac:dyDescent="0.25">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x14ac:dyDescent="0.25">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x14ac:dyDescent="0.25">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x14ac:dyDescent="0.25">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x14ac:dyDescent="0.25">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x14ac:dyDescent="0.25">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x14ac:dyDescent="0.25">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x14ac:dyDescent="0.25">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x14ac:dyDescent="0.25">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x14ac:dyDescent="0.25">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x14ac:dyDescent="0.25">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x14ac:dyDescent="0.25">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x14ac:dyDescent="0.25">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x14ac:dyDescent="0.25">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x14ac:dyDescent="0.25">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x14ac:dyDescent="0.25">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x14ac:dyDescent="0.25">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x14ac:dyDescent="0.25">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x14ac:dyDescent="0.25">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x14ac:dyDescent="0.25">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x14ac:dyDescent="0.25">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x14ac:dyDescent="0.25">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x14ac:dyDescent="0.25">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x14ac:dyDescent="0.25">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x14ac:dyDescent="0.25">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x14ac:dyDescent="0.3">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x14ac:dyDescent="0.25">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x14ac:dyDescent="0.25">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5" x14ac:dyDescent="0.25"/>
  <cols>
    <col min="2" max="2" width="21.28515625" customWidth="1"/>
    <col min="4" max="4" width="18.28515625" customWidth="1"/>
    <col min="5" max="42" width="3.28515625" customWidth="1"/>
    <col min="44" max="44" width="13.42578125" customWidth="1"/>
  </cols>
  <sheetData>
    <row r="1" spans="1:44" ht="16.5" thickBot="1" x14ac:dyDescent="0.3">
      <c r="A1" s="382" t="e">
        <f>#REF!</f>
        <v>#REF!</v>
      </c>
      <c r="B1" s="383"/>
      <c r="C1" s="383"/>
      <c r="D1" s="383"/>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c r="AP1" s="377"/>
      <c r="AQ1" s="383"/>
      <c r="AR1" s="397"/>
    </row>
    <row r="2" spans="1:44" x14ac:dyDescent="0.25">
      <c r="A2" s="379" t="str">
        <f>список!A1</f>
        <v>№</v>
      </c>
      <c r="B2" s="379" t="str">
        <f>список!B1</f>
        <v>Фамилия, имя воспитанника</v>
      </c>
      <c r="C2" s="379" t="str">
        <f>список!C1</f>
        <v xml:space="preserve">дата </v>
      </c>
      <c r="D2" s="403" t="str">
        <f>список!D1</f>
        <v>группа</v>
      </c>
      <c r="E2" s="398" t="s">
        <v>6</v>
      </c>
      <c r="F2" s="399"/>
      <c r="G2" s="399"/>
      <c r="H2" s="399"/>
      <c r="I2" s="399"/>
      <c r="J2" s="399"/>
      <c r="K2" s="399"/>
      <c r="L2" s="399"/>
      <c r="M2" s="399"/>
      <c r="N2" s="399"/>
      <c r="O2" s="399"/>
      <c r="P2" s="399"/>
      <c r="Q2" s="399"/>
      <c r="R2" s="399"/>
      <c r="S2" s="399"/>
      <c r="T2" s="399"/>
      <c r="U2" s="399"/>
      <c r="V2" s="399"/>
      <c r="W2" s="399"/>
      <c r="X2" s="399"/>
      <c r="Y2" s="399"/>
      <c r="Z2" s="400"/>
      <c r="AA2" s="393" t="s">
        <v>7</v>
      </c>
      <c r="AB2" s="394"/>
      <c r="AC2" s="394"/>
      <c r="AD2" s="394"/>
      <c r="AE2" s="394"/>
      <c r="AF2" s="394"/>
      <c r="AG2" s="394"/>
      <c r="AH2" s="394"/>
      <c r="AI2" s="394"/>
      <c r="AJ2" s="394"/>
      <c r="AK2" s="394"/>
      <c r="AL2" s="394"/>
      <c r="AM2" s="394"/>
      <c r="AN2" s="394"/>
      <c r="AO2" s="394"/>
      <c r="AP2" s="395"/>
      <c r="AQ2" s="5"/>
      <c r="AR2" s="1"/>
    </row>
    <row r="3" spans="1:44" x14ac:dyDescent="0.25">
      <c r="A3" s="379"/>
      <c r="B3" s="379"/>
      <c r="C3" s="379"/>
      <c r="D3" s="403"/>
      <c r="E3" s="392">
        <v>6</v>
      </c>
      <c r="F3" s="387"/>
      <c r="G3" s="386">
        <v>14</v>
      </c>
      <c r="H3" s="387"/>
      <c r="I3" s="386">
        <v>18</v>
      </c>
      <c r="J3" s="387"/>
      <c r="K3" s="388">
        <f>'[1]сырые баллы'!Y3</f>
        <v>21</v>
      </c>
      <c r="L3" s="388"/>
      <c r="M3" s="388">
        <f>'[1]сырые баллы'!Z3</f>
        <v>22</v>
      </c>
      <c r="N3" s="388"/>
      <c r="O3" s="388">
        <f>'[1]сырые баллы'!AA3</f>
        <v>23</v>
      </c>
      <c r="P3" s="388"/>
      <c r="Q3" s="388">
        <f>'[1]сырые баллы'!AB3</f>
        <v>24</v>
      </c>
      <c r="R3" s="388"/>
      <c r="S3" s="388">
        <f>'[1]сырые баллы'!AC3</f>
        <v>25</v>
      </c>
      <c r="T3" s="388"/>
      <c r="U3" s="388">
        <f>'[1]сырые баллы'!AD3</f>
        <v>26</v>
      </c>
      <c r="V3" s="388"/>
      <c r="W3" s="388">
        <f>'[1]сырые баллы'!AE3</f>
        <v>27</v>
      </c>
      <c r="X3" s="388"/>
      <c r="Y3" s="388">
        <f>'[1]сырые баллы'!AF3</f>
        <v>28</v>
      </c>
      <c r="Z3" s="402"/>
      <c r="AA3" s="396">
        <f>'[1]сырые баллы'!BJ3</f>
        <v>21</v>
      </c>
      <c r="AB3" s="389"/>
      <c r="AC3" s="389">
        <f>'[1]сырые баллы'!BK3</f>
        <v>22</v>
      </c>
      <c r="AD3" s="389"/>
      <c r="AE3" s="389">
        <f>'[1]сырые баллы'!BL3</f>
        <v>23</v>
      </c>
      <c r="AF3" s="389"/>
      <c r="AG3" s="389">
        <f>'[1]сырые баллы'!BM3</f>
        <v>24</v>
      </c>
      <c r="AH3" s="389"/>
      <c r="AI3" s="389">
        <f>'[1]сырые баллы'!BN3</f>
        <v>25</v>
      </c>
      <c r="AJ3" s="389"/>
      <c r="AK3" s="389">
        <f>'[1]сырые баллы'!BO3</f>
        <v>26</v>
      </c>
      <c r="AL3" s="389"/>
      <c r="AM3" s="389">
        <f>'[1]сырые баллы'!BP3</f>
        <v>27</v>
      </c>
      <c r="AN3" s="389"/>
      <c r="AO3" s="389">
        <f>'[1]сырые баллы'!BQ3</f>
        <v>28</v>
      </c>
      <c r="AP3" s="401"/>
      <c r="AQ3" s="5"/>
      <c r="AR3" s="1"/>
    </row>
    <row r="4" spans="1:44" x14ac:dyDescent="0.25">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x14ac:dyDescent="0.25">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x14ac:dyDescent="0.25">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x14ac:dyDescent="0.25">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x14ac:dyDescent="0.25">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x14ac:dyDescent="0.25">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x14ac:dyDescent="0.25">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x14ac:dyDescent="0.25">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x14ac:dyDescent="0.25">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x14ac:dyDescent="0.25">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x14ac:dyDescent="0.25">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x14ac:dyDescent="0.25">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x14ac:dyDescent="0.25">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x14ac:dyDescent="0.25">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x14ac:dyDescent="0.25">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x14ac:dyDescent="0.25">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x14ac:dyDescent="0.25">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x14ac:dyDescent="0.25">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x14ac:dyDescent="0.25">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x14ac:dyDescent="0.25">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x14ac:dyDescent="0.25">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x14ac:dyDescent="0.25">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x14ac:dyDescent="0.25">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x14ac:dyDescent="0.25">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x14ac:dyDescent="0.25">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x14ac:dyDescent="0.25">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x14ac:dyDescent="0.25">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x14ac:dyDescent="0.25">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x14ac:dyDescent="0.25">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x14ac:dyDescent="0.25">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x14ac:dyDescent="0.25">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127</cp:lastModifiedBy>
  <cp:lastPrinted>2016-11-15T12:03:52Z</cp:lastPrinted>
  <dcterms:created xsi:type="dcterms:W3CDTF">2011-08-30T11:41:57Z</dcterms:created>
  <dcterms:modified xsi:type="dcterms:W3CDTF">2018-10-12T12:07:55Z</dcterms:modified>
</cp:coreProperties>
</file>