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Лист1" sheetId="1" r:id="rId1"/>
  </sheets>
  <calcPr calcId="152511" iterateDelta="1E-4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H176" i="1" s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G13" i="1"/>
  <c r="F13" i="1"/>
  <c r="G24" i="1" l="1"/>
  <c r="L195" i="1"/>
  <c r="J195" i="1"/>
  <c r="G195" i="1"/>
  <c r="F195" i="1"/>
  <c r="L176" i="1"/>
  <c r="G176" i="1"/>
  <c r="G157" i="1"/>
  <c r="I157" i="1"/>
  <c r="H157" i="1"/>
  <c r="I138" i="1"/>
  <c r="F138" i="1"/>
  <c r="J119" i="1"/>
  <c r="H119" i="1"/>
  <c r="G119" i="1"/>
  <c r="F119" i="1"/>
  <c r="L100" i="1"/>
  <c r="H100" i="1"/>
  <c r="G100" i="1"/>
  <c r="F100" i="1"/>
  <c r="J81" i="1"/>
  <c r="J196" i="1" s="1"/>
  <c r="I81" i="1"/>
  <c r="H81" i="1"/>
  <c r="G81" i="1"/>
  <c r="F81" i="1"/>
  <c r="I62" i="1"/>
  <c r="H62" i="1"/>
  <c r="F62" i="1"/>
  <c r="I43" i="1"/>
  <c r="H43" i="1"/>
  <c r="G43" i="1"/>
  <c r="F43" i="1"/>
  <c r="I24" i="1"/>
  <c r="H24" i="1"/>
  <c r="F24" i="1"/>
  <c r="L196" i="1" l="1"/>
  <c r="I196" i="1"/>
  <c r="H196" i="1"/>
  <c r="G196" i="1"/>
  <c r="F196" i="1"/>
</calcChain>
</file>

<file path=xl/sharedStrings.xml><?xml version="1.0" encoding="utf-8"?>
<sst xmlns="http://schemas.openxmlformats.org/spreadsheetml/2006/main" count="277" uniqueCount="94">
  <si>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</si>
  <si>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</si>
  <si>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</si>
  <si>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</si>
  <si>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</si>
  <si>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</si>
  <si>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</si>
  <si>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</si>
  <si>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</si>
  <si>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</si>
  <si>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</si>
  <si>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</si>
  <si>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</si>
  <si>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</si>
  <si>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</si>
  <si>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</si>
  <si>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</si>
  <si>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</si>
  <si>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</si>
  <si>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</si>
  <si>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</si>
  <si>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</si>
  <si>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</si>
  <si>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</si>
  <si>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</si>
  <si>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</si>
  <si>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</si>
  <si>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</si>
  <si>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</si>
  <si>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</si>
  <si>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</si>
  <si>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</si>
  <si>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</si>
  <si>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</si>
  <si>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</si>
  <si>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</si>
  <si>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</si>
  <si>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</si>
  <si>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</si>
  <si>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</si>
  <si>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рагу из птицы</t>
  </si>
  <si>
    <t>чай полусладкий</t>
  </si>
  <si>
    <t>ТТК №1</t>
  </si>
  <si>
    <t>338/2017</t>
  </si>
  <si>
    <t>пшеничный/ржаной</t>
  </si>
  <si>
    <t>1*2017</t>
  </si>
  <si>
    <t>289/2017</t>
  </si>
  <si>
    <t>377/2017</t>
  </si>
  <si>
    <t>259/2017</t>
  </si>
  <si>
    <t>ТТК №9-171/2017</t>
  </si>
  <si>
    <t>плов из птицы</t>
  </si>
  <si>
    <t>291/2017</t>
  </si>
  <si>
    <t>ТТК №6-312/2017</t>
  </si>
  <si>
    <t>260/2017-199/2017</t>
  </si>
  <si>
    <t>чай полусладкий с молоком</t>
  </si>
  <si>
    <t>ТТК №13</t>
  </si>
  <si>
    <t>чай полусладкий с лимоном</t>
  </si>
  <si>
    <t>биточки рыбные Морячка с соусом сметанным с луком с картофельным пюре</t>
  </si>
  <si>
    <t>жаркое по-домашнему с мясом птицы</t>
  </si>
  <si>
    <t>напиток из свежих яблок</t>
  </si>
  <si>
    <t>ТТК №342</t>
  </si>
  <si>
    <t>Азиятуллина Р.Н.</t>
  </si>
  <si>
    <t>Фрикадельки Особые с соусом томатным с кашей гречневой вязкой</t>
  </si>
  <si>
    <t>МБОУ гимназия №1 имени Героя Советкого Союза А.К.Абдрахманова г. Агрыз РТ</t>
  </si>
  <si>
    <t>Котлета Татарская с соусом томатным с кашей пшенной вязкой</t>
  </si>
  <si>
    <t>ТТК №26-173/2017</t>
  </si>
  <si>
    <t>гуляш из говядины с макаронами отварными</t>
  </si>
  <si>
    <t>260/2017,  203/2017</t>
  </si>
  <si>
    <t>342/2017</t>
  </si>
  <si>
    <t>Салат из свеклы отварной</t>
  </si>
  <si>
    <t>52/2017</t>
  </si>
  <si>
    <t>Биточки "Рябушка" (п/ф) с припущенными овощами (мексиканская смесь) с картофельным пюре</t>
  </si>
  <si>
    <t>ТТК №22/312/2017</t>
  </si>
  <si>
    <t>яблоки</t>
  </si>
  <si>
    <t>кофейный напиток</t>
  </si>
  <si>
    <t>ТТК№17</t>
  </si>
  <si>
    <t>47/2017</t>
  </si>
  <si>
    <t>котлеты Крестьянские с соусом томатным с макаронами отварными</t>
  </si>
  <si>
    <t>ТТК №34/ 203/2017</t>
  </si>
  <si>
    <t>чай с лимоном полусладкий</t>
  </si>
  <si>
    <t>Котлеты "Любимые" с припущенными овощами (фасоль стручковая) с кашей ячневой вязкой с маслом</t>
  </si>
  <si>
    <t>салат степной</t>
  </si>
  <si>
    <t>25/2004</t>
  </si>
  <si>
    <t>салат из свеклы отварной</t>
  </si>
  <si>
    <t>мандарины</t>
  </si>
  <si>
    <t>салат из моркови припущенной с яблоком</t>
  </si>
  <si>
    <t>41/2016</t>
  </si>
  <si>
    <t>Салат "Веснушка"</t>
  </si>
  <si>
    <t>ТТК 390</t>
  </si>
  <si>
    <t>Салат из соленых огурцов с луком</t>
  </si>
  <si>
    <t>21/2017</t>
  </si>
  <si>
    <t>салат из квашеной капусты(без лука)</t>
  </si>
  <si>
    <t>Винегрет овощной "Дары осени"</t>
  </si>
  <si>
    <t>67/2017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</si>
</sst>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0" xfId="0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0" activePane="bottomRight" state="frozen"/>
      <selection pane="topRight" activeCell="E1" sqref="E1"/>
      <selection pane="bottomLeft" activeCell="A6" sqref="A6"/>
      <selection pane="bottomRight" activeCell="G63" sqref="G63:I6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63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61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64</v>
      </c>
      <c r="F6" s="40">
        <v>250</v>
      </c>
      <c r="G6" s="40">
        <v>16.95</v>
      </c>
      <c r="H6" s="40">
        <v>14.57</v>
      </c>
      <c r="I6" s="40">
        <v>40.799999999999997</v>
      </c>
      <c r="J6" s="40">
        <v>362</v>
      </c>
      <c r="K6" s="41" t="s">
        <v>65</v>
      </c>
      <c r="L6" s="40">
        <v>57.77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54</v>
      </c>
      <c r="F8" s="43">
        <v>200</v>
      </c>
      <c r="G8" s="43">
        <v>1.52</v>
      </c>
      <c r="H8" s="43">
        <v>1.35</v>
      </c>
      <c r="I8" s="43">
        <v>15.9</v>
      </c>
      <c r="J8" s="43">
        <v>81</v>
      </c>
      <c r="K8" s="44" t="s">
        <v>55</v>
      </c>
      <c r="L8" s="43">
        <v>7.23</v>
      </c>
    </row>
    <row r="9" spans="1:12" ht="15" x14ac:dyDescent="0.25">
      <c r="A9" s="23"/>
      <c r="B9" s="15"/>
      <c r="C9" s="11"/>
      <c r="D9" s="7" t="s">
        <v>23</v>
      </c>
      <c r="E9" s="42" t="s">
        <v>44</v>
      </c>
      <c r="F9" s="43">
        <v>50</v>
      </c>
      <c r="G9" s="43">
        <v>3.28</v>
      </c>
      <c r="H9" s="43">
        <v>0.44</v>
      </c>
      <c r="I9" s="43">
        <v>23.76</v>
      </c>
      <c r="J9" s="43">
        <v>115</v>
      </c>
      <c r="K9" s="52" t="s">
        <v>45</v>
      </c>
      <c r="L9" s="43">
        <v>4.3099999999999996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51" t="s">
        <v>26</v>
      </c>
      <c r="E11" s="42" t="s">
        <v>85</v>
      </c>
      <c r="F11" s="43">
        <v>60</v>
      </c>
      <c r="G11" s="43">
        <v>0.52</v>
      </c>
      <c r="H11" s="43">
        <v>3.13</v>
      </c>
      <c r="I11" s="43">
        <v>4.72</v>
      </c>
      <c r="J11" s="43">
        <v>49.14</v>
      </c>
      <c r="K11" s="44" t="s">
        <v>86</v>
      </c>
      <c r="L11" s="43">
        <v>7.37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22.27</v>
      </c>
      <c r="H13" s="19">
        <f t="shared" si="0"/>
        <v>19.489999999999998</v>
      </c>
      <c r="I13" s="19">
        <f t="shared" si="0"/>
        <v>85.179999999999993</v>
      </c>
      <c r="J13" s="19">
        <f t="shared" si="0"/>
        <v>607.14</v>
      </c>
      <c r="K13" s="25"/>
      <c r="L13" s="19">
        <f t="shared" ref="L13" si="1">SUM(L6:L12)</f>
        <v>76.680000000000007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560</v>
      </c>
      <c r="G24" s="32">
        <f t="shared" ref="G24:J24" si="4">G13+G23</f>
        <v>22.27</v>
      </c>
      <c r="H24" s="32">
        <f t="shared" si="4"/>
        <v>19.489999999999998</v>
      </c>
      <c r="I24" s="32">
        <f t="shared" si="4"/>
        <v>85.179999999999993</v>
      </c>
      <c r="J24" s="32">
        <f t="shared" si="4"/>
        <v>607.14</v>
      </c>
      <c r="K24" s="32"/>
      <c r="L24" s="32">
        <f t="shared" ref="L24" si="5">L13+L23</f>
        <v>76.680000000000007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40</v>
      </c>
      <c r="F25" s="40">
        <v>200</v>
      </c>
      <c r="G25" s="40">
        <v>15.1</v>
      </c>
      <c r="H25" s="40">
        <v>13.58</v>
      </c>
      <c r="I25" s="40">
        <v>17.399999999999999</v>
      </c>
      <c r="J25" s="40">
        <v>252.6</v>
      </c>
      <c r="K25" s="41" t="s">
        <v>46</v>
      </c>
      <c r="L25" s="40">
        <v>52.8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56</v>
      </c>
      <c r="F27" s="43">
        <v>217</v>
      </c>
      <c r="G27" s="43">
        <v>8.4000000000000005E-2</v>
      </c>
      <c r="H27" s="43">
        <v>1.2E-2</v>
      </c>
      <c r="I27" s="43">
        <v>15.185</v>
      </c>
      <c r="J27" s="43">
        <v>62</v>
      </c>
      <c r="K27" s="44" t="s">
        <v>47</v>
      </c>
      <c r="L27" s="43">
        <v>3.6</v>
      </c>
    </row>
    <row r="28" spans="1:12" ht="15" x14ac:dyDescent="0.25">
      <c r="A28" s="14"/>
      <c r="B28" s="15"/>
      <c r="C28" s="11"/>
      <c r="D28" s="7" t="s">
        <v>23</v>
      </c>
      <c r="E28" s="42" t="s">
        <v>44</v>
      </c>
      <c r="F28" s="43">
        <v>50</v>
      </c>
      <c r="G28" s="43">
        <v>3.28</v>
      </c>
      <c r="H28" s="43">
        <v>0.44</v>
      </c>
      <c r="I28" s="43">
        <v>23.76</v>
      </c>
      <c r="J28" s="43">
        <v>115</v>
      </c>
      <c r="K28" s="52" t="s">
        <v>45</v>
      </c>
      <c r="L28" s="43">
        <v>4.3099999999999996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51" t="s">
        <v>26</v>
      </c>
      <c r="E30" s="42" t="s">
        <v>69</v>
      </c>
      <c r="F30" s="43">
        <v>60</v>
      </c>
      <c r="G30" s="43">
        <v>0.85</v>
      </c>
      <c r="H30" s="43">
        <v>3.65</v>
      </c>
      <c r="I30" s="43">
        <v>11.6</v>
      </c>
      <c r="J30" s="43">
        <v>56</v>
      </c>
      <c r="K30" s="44" t="s">
        <v>70</v>
      </c>
      <c r="L30" s="43">
        <v>7.57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527</v>
      </c>
      <c r="G32" s="19">
        <f t="shared" ref="G32" si="6">SUM(G25:G31)</f>
        <v>19.314</v>
      </c>
      <c r="H32" s="19">
        <f t="shared" ref="H32" si="7">SUM(H25:H31)</f>
        <v>17.681999999999999</v>
      </c>
      <c r="I32" s="19">
        <f t="shared" ref="I32" si="8">SUM(I25:I31)</f>
        <v>67.944999999999993</v>
      </c>
      <c r="J32" s="19">
        <f t="shared" ref="J32:L32" si="9">SUM(J25:J31)</f>
        <v>485.6</v>
      </c>
      <c r="K32" s="25"/>
      <c r="L32" s="19">
        <f t="shared" si="9"/>
        <v>68.28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527</v>
      </c>
      <c r="G43" s="32">
        <f t="shared" ref="G43" si="14">G32+G42</f>
        <v>19.314</v>
      </c>
      <c r="H43" s="32">
        <f t="shared" ref="H43" si="15">H32+H42</f>
        <v>17.681999999999999</v>
      </c>
      <c r="I43" s="32">
        <f t="shared" ref="I43" si="16">I32+I42</f>
        <v>67.944999999999993</v>
      </c>
      <c r="J43" s="32">
        <f t="shared" ref="J43:L43" si="17">J32+J42</f>
        <v>485.6</v>
      </c>
      <c r="K43" s="32"/>
      <c r="L43" s="32">
        <f t="shared" si="17"/>
        <v>68.28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66</v>
      </c>
      <c r="F44" s="40">
        <v>250</v>
      </c>
      <c r="G44" s="40">
        <v>19.649999999999999</v>
      </c>
      <c r="H44" s="40">
        <v>21.26</v>
      </c>
      <c r="I44" s="40">
        <v>31.39</v>
      </c>
      <c r="J44" s="40">
        <v>408</v>
      </c>
      <c r="K44" s="41" t="s">
        <v>67</v>
      </c>
      <c r="L44" s="40">
        <v>56.95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0.2</v>
      </c>
      <c r="H46" s="43">
        <v>0.2</v>
      </c>
      <c r="I46" s="43">
        <v>18.399999999999999</v>
      </c>
      <c r="J46" s="43">
        <v>76.3</v>
      </c>
      <c r="K46" s="44" t="s">
        <v>68</v>
      </c>
      <c r="L46" s="43">
        <v>7.25</v>
      </c>
    </row>
    <row r="47" spans="1:12" ht="15" x14ac:dyDescent="0.25">
      <c r="A47" s="23"/>
      <c r="B47" s="15"/>
      <c r="C47" s="11"/>
      <c r="D47" s="7" t="s">
        <v>23</v>
      </c>
      <c r="E47" s="42" t="s">
        <v>44</v>
      </c>
      <c r="F47" s="43">
        <v>50</v>
      </c>
      <c r="G47" s="43">
        <v>3.28</v>
      </c>
      <c r="H47" s="43">
        <v>0.44</v>
      </c>
      <c r="I47" s="43">
        <v>23.76</v>
      </c>
      <c r="J47" s="43">
        <v>115</v>
      </c>
      <c r="K47" s="52" t="s">
        <v>45</v>
      </c>
      <c r="L47" s="43">
        <v>4.3099999999999996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51" t="s">
        <v>26</v>
      </c>
      <c r="E49" s="42" t="s">
        <v>87</v>
      </c>
      <c r="F49" s="43">
        <v>60</v>
      </c>
      <c r="G49" s="43">
        <v>1.54</v>
      </c>
      <c r="H49" s="43">
        <v>6.05</v>
      </c>
      <c r="I49" s="43">
        <v>6.45</v>
      </c>
      <c r="J49" s="43">
        <v>86.38</v>
      </c>
      <c r="K49" s="44" t="s">
        <v>88</v>
      </c>
      <c r="L49" s="43">
        <v>6.94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24.669999999999998</v>
      </c>
      <c r="H51" s="19">
        <f t="shared" ref="H51" si="19">SUM(H44:H50)</f>
        <v>27.950000000000003</v>
      </c>
      <c r="I51" s="19">
        <f t="shared" ref="I51" si="20">SUM(I44:I50)</f>
        <v>80</v>
      </c>
      <c r="J51" s="19">
        <f t="shared" ref="J51:L51" si="21">SUM(J44:J50)</f>
        <v>685.68</v>
      </c>
      <c r="K51" s="25"/>
      <c r="L51" s="19">
        <f t="shared" si="21"/>
        <v>75.45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560</v>
      </c>
      <c r="G62" s="32">
        <f t="shared" ref="G62" si="26">G51+G61</f>
        <v>24.669999999999998</v>
      </c>
      <c r="H62" s="32">
        <f t="shared" ref="H62" si="27">H51+H61</f>
        <v>27.950000000000003</v>
      </c>
      <c r="I62" s="32">
        <f t="shared" ref="I62" si="28">I51+I61</f>
        <v>80</v>
      </c>
      <c r="J62" s="32">
        <f t="shared" ref="J62:L62" si="29">J51+J61</f>
        <v>685.68</v>
      </c>
      <c r="K62" s="32"/>
      <c r="L62" s="32">
        <f t="shared" si="29"/>
        <v>75.45</v>
      </c>
    </row>
    <row r="63" spans="1:12" ht="38.2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71</v>
      </c>
      <c r="F63" s="40">
        <v>245</v>
      </c>
      <c r="G63" s="40">
        <v>17.190000000000001</v>
      </c>
      <c r="H63" s="40">
        <v>19.48</v>
      </c>
      <c r="I63" s="40">
        <v>32.200000000000003</v>
      </c>
      <c r="J63" s="40">
        <v>369</v>
      </c>
      <c r="K63" s="41" t="s">
        <v>72</v>
      </c>
      <c r="L63" s="40">
        <v>74.849999999999994</v>
      </c>
    </row>
    <row r="64" spans="1:12" ht="15" x14ac:dyDescent="0.25">
      <c r="A64" s="23"/>
      <c r="B64" s="15"/>
      <c r="C64" s="11"/>
      <c r="D64" s="6"/>
      <c r="E64" s="59"/>
      <c r="F64" s="42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41</v>
      </c>
      <c r="F65" s="43">
        <v>200</v>
      </c>
      <c r="G65" s="43">
        <v>0.2</v>
      </c>
      <c r="H65" s="43"/>
      <c r="I65" s="43">
        <v>13.7</v>
      </c>
      <c r="J65" s="43">
        <v>56</v>
      </c>
      <c r="K65" s="44" t="s">
        <v>42</v>
      </c>
      <c r="L65" s="43">
        <v>1.23</v>
      </c>
    </row>
    <row r="66" spans="1:12" ht="15" x14ac:dyDescent="0.25">
      <c r="A66" s="23"/>
      <c r="B66" s="15"/>
      <c r="C66" s="11"/>
      <c r="D66" s="7" t="s">
        <v>23</v>
      </c>
      <c r="E66" s="42" t="s">
        <v>44</v>
      </c>
      <c r="F66" s="43">
        <v>50</v>
      </c>
      <c r="G66" s="43">
        <v>3.28</v>
      </c>
      <c r="H66" s="43">
        <v>0.44</v>
      </c>
      <c r="I66" s="43">
        <v>23.76</v>
      </c>
      <c r="J66" s="43">
        <v>115</v>
      </c>
      <c r="K66" s="52" t="s">
        <v>45</v>
      </c>
      <c r="L66" s="43">
        <v>4.3099999999999996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51" t="s">
        <v>26</v>
      </c>
      <c r="E68" s="42" t="s">
        <v>89</v>
      </c>
      <c r="F68" s="43">
        <v>60</v>
      </c>
      <c r="G68" s="43">
        <v>0.51</v>
      </c>
      <c r="H68" s="43">
        <v>3.02</v>
      </c>
      <c r="I68" s="43">
        <v>1.54</v>
      </c>
      <c r="J68" s="43">
        <v>35.5</v>
      </c>
      <c r="K68" s="44" t="s">
        <v>90</v>
      </c>
      <c r="L68" s="43">
        <v>7.04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555</v>
      </c>
      <c r="G70" s="19">
        <f t="shared" ref="G70" si="30">SUM(G63:G69)</f>
        <v>21.180000000000003</v>
      </c>
      <c r="H70" s="19">
        <f t="shared" ref="H70" si="31">SUM(H63:H69)</f>
        <v>22.94</v>
      </c>
      <c r="I70" s="19">
        <f t="shared" ref="I70" si="32">SUM(I63:I69)</f>
        <v>71.200000000000017</v>
      </c>
      <c r="J70" s="19">
        <f t="shared" ref="J70:L70" si="33">SUM(J63:J69)</f>
        <v>575.5</v>
      </c>
      <c r="K70" s="25"/>
      <c r="L70" s="19">
        <f t="shared" si="33"/>
        <v>87.43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555</v>
      </c>
      <c r="G81" s="32">
        <f t="shared" ref="G81" si="38">G70+G80</f>
        <v>21.180000000000003</v>
      </c>
      <c r="H81" s="32">
        <f t="shared" ref="H81" si="39">H70+H80</f>
        <v>22.94</v>
      </c>
      <c r="I81" s="32">
        <f t="shared" ref="I81" si="40">I70+I80</f>
        <v>71.200000000000017</v>
      </c>
      <c r="J81" s="32">
        <f t="shared" ref="J81:L81" si="41">J70+J80</f>
        <v>575.5</v>
      </c>
      <c r="K81" s="32"/>
      <c r="L81" s="32">
        <f t="shared" si="41"/>
        <v>87.43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58</v>
      </c>
      <c r="F82" s="40">
        <v>200</v>
      </c>
      <c r="G82" s="40">
        <v>18.52</v>
      </c>
      <c r="H82" s="40">
        <v>20.7</v>
      </c>
      <c r="I82" s="40">
        <v>18.95</v>
      </c>
      <c r="J82" s="40">
        <v>337.14</v>
      </c>
      <c r="K82" s="41" t="s">
        <v>48</v>
      </c>
      <c r="L82" s="40">
        <v>53.93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1.52</v>
      </c>
      <c r="H84" s="43">
        <v>1.35</v>
      </c>
      <c r="I84" s="43">
        <v>15.9</v>
      </c>
      <c r="J84" s="43">
        <v>81</v>
      </c>
      <c r="K84" s="44" t="s">
        <v>55</v>
      </c>
      <c r="L84" s="43">
        <v>7.23</v>
      </c>
    </row>
    <row r="85" spans="1:12" ht="15" x14ac:dyDescent="0.25">
      <c r="A85" s="23"/>
      <c r="B85" s="15"/>
      <c r="C85" s="11"/>
      <c r="D85" s="7" t="s">
        <v>23</v>
      </c>
      <c r="E85" s="42" t="s">
        <v>44</v>
      </c>
      <c r="F85" s="43">
        <v>50</v>
      </c>
      <c r="G85" s="43">
        <v>3.28</v>
      </c>
      <c r="H85" s="43">
        <v>0.44</v>
      </c>
      <c r="I85" s="43">
        <v>23.76</v>
      </c>
      <c r="J85" s="43">
        <v>115</v>
      </c>
      <c r="K85" s="52" t="s">
        <v>45</v>
      </c>
      <c r="L85" s="43">
        <v>4.3099999999999996</v>
      </c>
    </row>
    <row r="86" spans="1:12" ht="15" x14ac:dyDescent="0.25">
      <c r="A86" s="23"/>
      <c r="B86" s="15"/>
      <c r="C86" s="11"/>
      <c r="D86" s="7" t="s">
        <v>24</v>
      </c>
      <c r="E86" s="42" t="s">
        <v>73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 t="s">
        <v>43</v>
      </c>
      <c r="L86" s="43">
        <v>18</v>
      </c>
    </row>
    <row r="87" spans="1:12" ht="15" x14ac:dyDescent="0.25">
      <c r="A87" s="23"/>
      <c r="B87" s="15"/>
      <c r="C87" s="11"/>
      <c r="D87" s="51" t="s">
        <v>26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23.72</v>
      </c>
      <c r="H89" s="19">
        <f t="shared" ref="H89" si="43">SUM(H82:H88)</f>
        <v>22.89</v>
      </c>
      <c r="I89" s="19">
        <f t="shared" ref="I89" si="44">SUM(I82:I88)</f>
        <v>68.41</v>
      </c>
      <c r="J89" s="19">
        <f t="shared" ref="J89:L89" si="45">SUM(J82:J88)</f>
        <v>580.14</v>
      </c>
      <c r="K89" s="25"/>
      <c r="L89" s="19">
        <f t="shared" si="45"/>
        <v>83.47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550</v>
      </c>
      <c r="G100" s="32">
        <f t="shared" ref="G100" si="50">G89+G99</f>
        <v>23.72</v>
      </c>
      <c r="H100" s="32">
        <f t="shared" ref="H100" si="51">H89+H99</f>
        <v>22.89</v>
      </c>
      <c r="I100" s="32">
        <f t="shared" ref="I100" si="52">I89+I99</f>
        <v>68.41</v>
      </c>
      <c r="J100" s="32">
        <f t="shared" ref="J100:L100" si="53">J89+J99</f>
        <v>580.14</v>
      </c>
      <c r="K100" s="32"/>
      <c r="L100" s="32">
        <f t="shared" si="53"/>
        <v>83.47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62</v>
      </c>
      <c r="F101" s="40">
        <v>250</v>
      </c>
      <c r="G101" s="40">
        <v>19.202000000000002</v>
      </c>
      <c r="H101" s="40">
        <v>28.064</v>
      </c>
      <c r="I101" s="40">
        <v>43.93</v>
      </c>
      <c r="J101" s="40">
        <v>431.21</v>
      </c>
      <c r="K101" s="41" t="s">
        <v>49</v>
      </c>
      <c r="L101" s="40">
        <v>39.71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41</v>
      </c>
      <c r="F103" s="43">
        <v>207</v>
      </c>
      <c r="G103" s="43">
        <v>0.2</v>
      </c>
      <c r="H103" s="43"/>
      <c r="I103" s="43">
        <v>13.7</v>
      </c>
      <c r="J103" s="43">
        <v>56</v>
      </c>
      <c r="K103" s="44" t="s">
        <v>42</v>
      </c>
      <c r="L103" s="43">
        <v>1.23</v>
      </c>
    </row>
    <row r="104" spans="1:12" ht="15" x14ac:dyDescent="0.25">
      <c r="A104" s="23"/>
      <c r="B104" s="15"/>
      <c r="C104" s="11"/>
      <c r="D104" s="7" t="s">
        <v>23</v>
      </c>
      <c r="E104" s="42" t="s">
        <v>44</v>
      </c>
      <c r="F104" s="43">
        <v>50</v>
      </c>
      <c r="G104" s="43">
        <v>3.28</v>
      </c>
      <c r="H104" s="43">
        <v>0.44</v>
      </c>
      <c r="I104" s="43">
        <v>23.76</v>
      </c>
      <c r="J104" s="43">
        <v>115</v>
      </c>
      <c r="K104" s="52" t="s">
        <v>45</v>
      </c>
      <c r="L104" s="43">
        <v>4.3099999999999996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51" t="s">
        <v>26</v>
      </c>
      <c r="E106" s="42" t="s">
        <v>83</v>
      </c>
      <c r="F106" s="43">
        <v>60</v>
      </c>
      <c r="G106" s="43">
        <v>0.85</v>
      </c>
      <c r="H106" s="43">
        <v>3.65</v>
      </c>
      <c r="I106" s="43">
        <v>11.6</v>
      </c>
      <c r="J106" s="43">
        <v>56</v>
      </c>
      <c r="K106" s="44" t="s">
        <v>70</v>
      </c>
      <c r="L106" s="43">
        <v>7.57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567</v>
      </c>
      <c r="G108" s="19">
        <f t="shared" ref="G108:J108" si="54">SUM(G101:G107)</f>
        <v>23.532000000000004</v>
      </c>
      <c r="H108" s="19">
        <f t="shared" si="54"/>
        <v>32.154000000000003</v>
      </c>
      <c r="I108" s="19">
        <f t="shared" si="54"/>
        <v>92.99</v>
      </c>
      <c r="J108" s="19">
        <f t="shared" si="54"/>
        <v>658.21</v>
      </c>
      <c r="K108" s="25"/>
      <c r="L108" s="19">
        <f t="shared" ref="L108" si="55">SUM(L101:L107)</f>
        <v>52.82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567</v>
      </c>
      <c r="G119" s="32">
        <f t="shared" ref="G119" si="58">G108+G118</f>
        <v>23.532000000000004</v>
      </c>
      <c r="H119" s="32">
        <f t="shared" ref="H119" si="59">H108+H118</f>
        <v>32.154000000000003</v>
      </c>
      <c r="I119" s="32">
        <f t="shared" ref="I119" si="60">I108+I118</f>
        <v>92.99</v>
      </c>
      <c r="J119" s="32">
        <f t="shared" ref="J119:L119" si="61">J108+J118</f>
        <v>658.21</v>
      </c>
      <c r="K119" s="32"/>
      <c r="L119" s="32">
        <f t="shared" si="61"/>
        <v>52.82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50</v>
      </c>
      <c r="F120" s="40">
        <v>200</v>
      </c>
      <c r="G120" s="40">
        <v>13.31</v>
      </c>
      <c r="H120" s="40">
        <v>12.41</v>
      </c>
      <c r="I120" s="40">
        <v>22.34</v>
      </c>
      <c r="J120" s="40">
        <v>254.29</v>
      </c>
      <c r="K120" s="41" t="s">
        <v>51</v>
      </c>
      <c r="L120" s="40">
        <v>45.03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56</v>
      </c>
      <c r="F122" s="43">
        <v>217</v>
      </c>
      <c r="G122" s="43">
        <v>8.4000000000000005E-2</v>
      </c>
      <c r="H122" s="43">
        <v>1.2E-2</v>
      </c>
      <c r="I122" s="43">
        <v>15.185</v>
      </c>
      <c r="J122" s="43">
        <v>62</v>
      </c>
      <c r="K122" s="44" t="s">
        <v>47</v>
      </c>
      <c r="L122" s="43">
        <v>3.6</v>
      </c>
    </row>
    <row r="123" spans="1:12" ht="15" x14ac:dyDescent="0.25">
      <c r="A123" s="14"/>
      <c r="B123" s="15"/>
      <c r="C123" s="11"/>
      <c r="D123" s="7" t="s">
        <v>23</v>
      </c>
      <c r="E123" s="42" t="s">
        <v>44</v>
      </c>
      <c r="F123" s="43">
        <v>50</v>
      </c>
      <c r="G123" s="43">
        <v>3.28</v>
      </c>
      <c r="H123" s="43">
        <v>0.44</v>
      </c>
      <c r="I123" s="43">
        <v>23.76</v>
      </c>
      <c r="J123" s="43">
        <v>115</v>
      </c>
      <c r="K123" s="52" t="s">
        <v>45</v>
      </c>
      <c r="L123" s="43">
        <v>4.3099999999999996</v>
      </c>
    </row>
    <row r="124" spans="1:12" ht="15" x14ac:dyDescent="0.25">
      <c r="A124" s="14"/>
      <c r="B124" s="15"/>
      <c r="C124" s="11"/>
      <c r="D124" s="7" t="s">
        <v>24</v>
      </c>
      <c r="E124" s="42" t="s">
        <v>84</v>
      </c>
      <c r="F124" s="43">
        <v>90</v>
      </c>
      <c r="G124" s="43">
        <v>0.63</v>
      </c>
      <c r="H124" s="43">
        <v>0.17</v>
      </c>
      <c r="I124" s="43">
        <v>17.100000000000001</v>
      </c>
      <c r="J124" s="43">
        <v>72</v>
      </c>
      <c r="K124" s="44" t="s">
        <v>43</v>
      </c>
      <c r="L124" s="43">
        <v>22.5</v>
      </c>
    </row>
    <row r="125" spans="1:12" ht="15" x14ac:dyDescent="0.25">
      <c r="A125" s="14"/>
      <c r="B125" s="15"/>
      <c r="C125" s="11"/>
      <c r="D125" s="51" t="s">
        <v>26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557</v>
      </c>
      <c r="G127" s="19">
        <f t="shared" ref="G127:J127" si="62">SUM(G120:G126)</f>
        <v>17.303999999999998</v>
      </c>
      <c r="H127" s="19">
        <f t="shared" si="62"/>
        <v>13.032</v>
      </c>
      <c r="I127" s="19">
        <f t="shared" si="62"/>
        <v>78.384999999999991</v>
      </c>
      <c r="J127" s="19">
        <f t="shared" si="62"/>
        <v>503.28999999999996</v>
      </c>
      <c r="K127" s="25"/>
      <c r="L127" s="19">
        <f t="shared" ref="L127" si="63">SUM(L120:L126)</f>
        <v>75.44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557</v>
      </c>
      <c r="G138" s="32">
        <f t="shared" ref="G138" si="66">G127+G137</f>
        <v>17.303999999999998</v>
      </c>
      <c r="H138" s="32">
        <f t="shared" ref="H138" si="67">H127+H137</f>
        <v>13.032</v>
      </c>
      <c r="I138" s="32">
        <f t="shared" ref="I138" si="68">I127+I137</f>
        <v>78.384999999999991</v>
      </c>
      <c r="J138" s="32">
        <f t="shared" ref="J138:L138" si="69">J127+J137</f>
        <v>503.28999999999996</v>
      </c>
      <c r="K138" s="32"/>
      <c r="L138" s="32">
        <f t="shared" si="69"/>
        <v>75.44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57</v>
      </c>
      <c r="F139" s="40">
        <v>250</v>
      </c>
      <c r="G139" s="40">
        <v>14.09</v>
      </c>
      <c r="H139" s="40">
        <v>12.52</v>
      </c>
      <c r="I139" s="40">
        <v>30.32</v>
      </c>
      <c r="J139" s="40">
        <v>294.60000000000002</v>
      </c>
      <c r="K139" s="41" t="s">
        <v>52</v>
      </c>
      <c r="L139" s="40">
        <v>70.260000000000005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74</v>
      </c>
      <c r="F141" s="43">
        <v>200</v>
      </c>
      <c r="G141" s="43">
        <v>3.6</v>
      </c>
      <c r="H141" s="43">
        <v>2.67</v>
      </c>
      <c r="I141" s="43">
        <v>29.2</v>
      </c>
      <c r="J141" s="43">
        <v>155</v>
      </c>
      <c r="K141" s="44" t="s">
        <v>75</v>
      </c>
      <c r="L141" s="43">
        <v>13.2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44</v>
      </c>
      <c r="F142" s="43">
        <v>50</v>
      </c>
      <c r="G142" s="43">
        <v>3.28</v>
      </c>
      <c r="H142" s="43">
        <v>0.44</v>
      </c>
      <c r="I142" s="43">
        <v>23.76</v>
      </c>
      <c r="J142" s="43">
        <v>115</v>
      </c>
      <c r="K142" s="52" t="s">
        <v>45</v>
      </c>
      <c r="L142" s="43">
        <v>4.3099999999999996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51" t="s">
        <v>26</v>
      </c>
      <c r="E144" s="42" t="s">
        <v>91</v>
      </c>
      <c r="F144" s="43">
        <v>60</v>
      </c>
      <c r="G144" s="43">
        <v>1.03</v>
      </c>
      <c r="H144" s="43">
        <v>3</v>
      </c>
      <c r="I144" s="43">
        <v>5.0999999999999996</v>
      </c>
      <c r="J144" s="43">
        <v>51.42</v>
      </c>
      <c r="K144" s="44" t="s">
        <v>76</v>
      </c>
      <c r="L144" s="43">
        <v>9.42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560</v>
      </c>
      <c r="G146" s="19">
        <f t="shared" ref="G146:J146" si="70">SUM(G139:G145)</f>
        <v>22.000000000000004</v>
      </c>
      <c r="H146" s="19">
        <f t="shared" si="70"/>
        <v>18.63</v>
      </c>
      <c r="I146" s="19">
        <f t="shared" si="70"/>
        <v>88.38</v>
      </c>
      <c r="J146" s="19">
        <f t="shared" si="70"/>
        <v>616.02</v>
      </c>
      <c r="K146" s="25"/>
      <c r="L146" s="19">
        <f t="shared" ref="L146" si="71">SUM(L139:L145)</f>
        <v>97.190000000000012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560</v>
      </c>
      <c r="G157" s="32">
        <f t="shared" ref="G157" si="74">G146+G156</f>
        <v>22.000000000000004</v>
      </c>
      <c r="H157" s="32">
        <f t="shared" ref="H157" si="75">H146+H156</f>
        <v>18.63</v>
      </c>
      <c r="I157" s="32">
        <f t="shared" ref="I157" si="76">I146+I156</f>
        <v>88.38</v>
      </c>
      <c r="J157" s="32">
        <f t="shared" ref="J157:L157" si="77">J146+J156</f>
        <v>616.02</v>
      </c>
      <c r="K157" s="32"/>
      <c r="L157" s="32">
        <f t="shared" si="77"/>
        <v>97.190000000000012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77</v>
      </c>
      <c r="F158" s="40">
        <v>250</v>
      </c>
      <c r="G158" s="40">
        <v>22.47</v>
      </c>
      <c r="H158" s="40">
        <v>18.32</v>
      </c>
      <c r="I158" s="40">
        <v>46.47</v>
      </c>
      <c r="J158" s="40">
        <v>440</v>
      </c>
      <c r="K158" s="41" t="s">
        <v>78</v>
      </c>
      <c r="L158" s="40">
        <v>52.42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79</v>
      </c>
      <c r="F160" s="43">
        <v>217</v>
      </c>
      <c r="G160" s="43">
        <v>0.08</v>
      </c>
      <c r="H160" s="43">
        <v>0.01</v>
      </c>
      <c r="I160" s="43">
        <v>15.19</v>
      </c>
      <c r="J160" s="43">
        <v>62</v>
      </c>
      <c r="K160" s="44" t="s">
        <v>42</v>
      </c>
      <c r="L160" s="43">
        <v>3.6</v>
      </c>
    </row>
    <row r="161" spans="1:12" ht="15" x14ac:dyDescent="0.25">
      <c r="A161" s="23"/>
      <c r="B161" s="15"/>
      <c r="C161" s="11"/>
      <c r="D161" s="7" t="s">
        <v>23</v>
      </c>
      <c r="E161" s="42" t="s">
        <v>44</v>
      </c>
      <c r="F161" s="43">
        <v>50</v>
      </c>
      <c r="G161" s="43">
        <v>3.28</v>
      </c>
      <c r="H161" s="43">
        <v>0.44</v>
      </c>
      <c r="I161" s="43">
        <v>23.76</v>
      </c>
      <c r="J161" s="43">
        <v>115</v>
      </c>
      <c r="K161" s="52" t="s">
        <v>47</v>
      </c>
      <c r="L161" s="43">
        <v>4.3099999999999996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51" t="s">
        <v>26</v>
      </c>
      <c r="E163" s="42" t="s">
        <v>92</v>
      </c>
      <c r="F163" s="43">
        <v>60</v>
      </c>
      <c r="G163" s="43">
        <v>1.1599999999999999</v>
      </c>
      <c r="H163" s="43">
        <v>4.3</v>
      </c>
      <c r="I163" s="43">
        <v>4.72</v>
      </c>
      <c r="J163" s="43">
        <v>75.06</v>
      </c>
      <c r="K163" s="44" t="s">
        <v>93</v>
      </c>
      <c r="L163" s="43">
        <v>7.37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577</v>
      </c>
      <c r="G165" s="19">
        <f t="shared" ref="G165:J165" si="78">SUM(G158:G164)</f>
        <v>26.99</v>
      </c>
      <c r="H165" s="19">
        <f t="shared" si="78"/>
        <v>23.070000000000004</v>
      </c>
      <c r="I165" s="19">
        <f t="shared" si="78"/>
        <v>90.14</v>
      </c>
      <c r="J165" s="19">
        <f t="shared" si="78"/>
        <v>692.06</v>
      </c>
      <c r="K165" s="25"/>
      <c r="L165" s="19">
        <f t="shared" ref="L165" si="79">SUM(L158:L164)</f>
        <v>67.7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577</v>
      </c>
      <c r="G176" s="32">
        <f t="shared" ref="G176" si="82">G165+G175</f>
        <v>26.99</v>
      </c>
      <c r="H176" s="32">
        <f t="shared" ref="H176" si="83">H165+H175</f>
        <v>23.070000000000004</v>
      </c>
      <c r="I176" s="32">
        <f t="shared" ref="I176" si="84">I165+I175</f>
        <v>90.14</v>
      </c>
      <c r="J176" s="32">
        <f t="shared" ref="J176:L176" si="85">J165+J175</f>
        <v>692.06</v>
      </c>
      <c r="K176" s="32"/>
      <c r="L176" s="32">
        <f t="shared" si="85"/>
        <v>67.7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80</v>
      </c>
      <c r="F177" s="40">
        <v>245</v>
      </c>
      <c r="G177" s="40">
        <v>10.9</v>
      </c>
      <c r="H177" s="40">
        <v>12.42</v>
      </c>
      <c r="I177" s="40">
        <v>47.33</v>
      </c>
      <c r="J177" s="40">
        <v>353.3</v>
      </c>
      <c r="K177" s="41" t="s">
        <v>53</v>
      </c>
      <c r="L177" s="40">
        <v>61.11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41</v>
      </c>
      <c r="F179" s="43">
        <v>207</v>
      </c>
      <c r="G179" s="43">
        <v>0.2</v>
      </c>
      <c r="H179" s="43">
        <v>0.2</v>
      </c>
      <c r="I179" s="43">
        <v>13.7</v>
      </c>
      <c r="J179" s="43">
        <v>56</v>
      </c>
      <c r="K179" s="44" t="s">
        <v>60</v>
      </c>
      <c r="L179" s="43">
        <v>1.23</v>
      </c>
    </row>
    <row r="180" spans="1:12" ht="15" x14ac:dyDescent="0.25">
      <c r="A180" s="23"/>
      <c r="B180" s="15"/>
      <c r="C180" s="11"/>
      <c r="D180" s="7" t="s">
        <v>23</v>
      </c>
      <c r="E180" s="42" t="s">
        <v>44</v>
      </c>
      <c r="F180" s="43">
        <v>50</v>
      </c>
      <c r="G180" s="43">
        <v>3.28</v>
      </c>
      <c r="H180" s="43">
        <v>0.44</v>
      </c>
      <c r="I180" s="43">
        <v>23.76</v>
      </c>
      <c r="J180" s="43">
        <v>115</v>
      </c>
      <c r="K180" s="52" t="s">
        <v>45</v>
      </c>
      <c r="L180" s="43">
        <v>4.3099999999999996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1" t="s">
        <v>26</v>
      </c>
      <c r="E182" s="42" t="s">
        <v>81</v>
      </c>
      <c r="F182" s="43">
        <v>60</v>
      </c>
      <c r="G182" s="43">
        <v>1.29</v>
      </c>
      <c r="H182" s="43">
        <v>4.96</v>
      </c>
      <c r="I182" s="43">
        <v>7.12</v>
      </c>
      <c r="J182" s="43">
        <v>78.3</v>
      </c>
      <c r="K182" s="44" t="s">
        <v>82</v>
      </c>
      <c r="L182" s="43">
        <v>11.91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562</v>
      </c>
      <c r="G184" s="19">
        <f t="shared" ref="G184:J184" si="86">SUM(G177:G183)</f>
        <v>15.669999999999998</v>
      </c>
      <c r="H184" s="19">
        <f t="shared" si="86"/>
        <v>18.02</v>
      </c>
      <c r="I184" s="19">
        <f t="shared" si="86"/>
        <v>91.910000000000011</v>
      </c>
      <c r="J184" s="19">
        <f t="shared" si="86"/>
        <v>602.59999999999991</v>
      </c>
      <c r="K184" s="25"/>
      <c r="L184" s="19">
        <f t="shared" ref="L184" si="87">SUM(L177:L183)</f>
        <v>78.559999999999988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562</v>
      </c>
      <c r="G195" s="32">
        <f t="shared" ref="G195" si="90">G184+G194</f>
        <v>15.669999999999998</v>
      </c>
      <c r="H195" s="32">
        <f t="shared" ref="H195" si="91">H184+H194</f>
        <v>18.02</v>
      </c>
      <c r="I195" s="32">
        <f t="shared" ref="I195" si="92">I184+I194</f>
        <v>91.910000000000011</v>
      </c>
      <c r="J195" s="32">
        <f t="shared" ref="J195:L195" si="93">J184+J194</f>
        <v>602.59999999999991</v>
      </c>
      <c r="K195" s="32"/>
      <c r="L195" s="32">
        <f t="shared" si="93"/>
        <v>78.559999999999988</v>
      </c>
    </row>
    <row r="196" spans="1:12" x14ac:dyDescent="0.2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557.5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21.664999999999999</v>
      </c>
      <c r="H196" s="34">
        <f t="shared" si="94"/>
        <v>21.585799999999999</v>
      </c>
      <c r="I196" s="34">
        <f t="shared" si="94"/>
        <v>81.453999999999994</v>
      </c>
      <c r="J196" s="34">
        <f t="shared" si="94"/>
        <v>600.62400000000002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76.302000000000007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2026-02-27T06:18:14Z</dcterms:modified>
</cp:coreProperties>
</file>