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96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233" i="1"/>
  <c r="A233"/>
  <c r="L232"/>
  <c r="J232"/>
  <c r="I232"/>
  <c r="H232"/>
  <c r="G232"/>
  <c r="F232"/>
  <c r="B223"/>
  <c r="A223"/>
  <c r="L222"/>
  <c r="L233" s="1"/>
  <c r="J222"/>
  <c r="J233" s="1"/>
  <c r="I222"/>
  <c r="I233" s="1"/>
  <c r="H222"/>
  <c r="H233" s="1"/>
  <c r="G222"/>
  <c r="F222"/>
  <c r="B214"/>
  <c r="A214"/>
  <c r="L213"/>
  <c r="J213"/>
  <c r="I213"/>
  <c r="H213"/>
  <c r="G213"/>
  <c r="F213"/>
  <c r="B204"/>
  <c r="A204"/>
  <c r="L203"/>
  <c r="J203"/>
  <c r="I203"/>
  <c r="I214" s="1"/>
  <c r="H203"/>
  <c r="H214" s="1"/>
  <c r="G203"/>
  <c r="F203"/>
  <c r="B109"/>
  <c r="B119"/>
  <c r="A119"/>
  <c r="L118"/>
  <c r="J118"/>
  <c r="I118"/>
  <c r="H118"/>
  <c r="G118"/>
  <c r="F118"/>
  <c r="A109"/>
  <c r="L108"/>
  <c r="J108"/>
  <c r="I108"/>
  <c r="H108"/>
  <c r="G108"/>
  <c r="F108"/>
  <c r="J214" l="1"/>
  <c r="L119"/>
  <c r="L214"/>
  <c r="H119"/>
  <c r="I119"/>
  <c r="J119"/>
  <c r="F214"/>
  <c r="G214"/>
  <c r="G233"/>
  <c r="G119"/>
  <c r="F233"/>
  <c r="F119"/>
  <c r="B195"/>
  <c r="A195"/>
  <c r="L194"/>
  <c r="J194"/>
  <c r="I194"/>
  <c r="H194"/>
  <c r="G194"/>
  <c r="F194"/>
  <c r="B185"/>
  <c r="A185"/>
  <c r="L184"/>
  <c r="J184"/>
  <c r="I184"/>
  <c r="H184"/>
  <c r="G184"/>
  <c r="F184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G165"/>
  <c r="F165"/>
  <c r="B157"/>
  <c r="A157"/>
  <c r="L156"/>
  <c r="J156"/>
  <c r="I156"/>
  <c r="H156"/>
  <c r="G156"/>
  <c r="F156"/>
  <c r="B147"/>
  <c r="A147"/>
  <c r="L146"/>
  <c r="L157" s="1"/>
  <c r="J146"/>
  <c r="J157" s="1"/>
  <c r="I146"/>
  <c r="I157" s="1"/>
  <c r="H146"/>
  <c r="H157" s="1"/>
  <c r="G146"/>
  <c r="G157" s="1"/>
  <c r="F146"/>
  <c r="F157" s="1"/>
  <c r="B138"/>
  <c r="A138"/>
  <c r="L137"/>
  <c r="J137"/>
  <c r="I137"/>
  <c r="H137"/>
  <c r="G137"/>
  <c r="F137"/>
  <c r="B128"/>
  <c r="A128"/>
  <c r="L127"/>
  <c r="J127"/>
  <c r="I127"/>
  <c r="H127"/>
  <c r="G127"/>
  <c r="G138" s="1"/>
  <c r="F127"/>
  <c r="F138" s="1"/>
  <c r="B100"/>
  <c r="A100"/>
  <c r="L99"/>
  <c r="J99"/>
  <c r="I99"/>
  <c r="H99"/>
  <c r="G99"/>
  <c r="F99"/>
  <c r="B90"/>
  <c r="A90"/>
  <c r="L89"/>
  <c r="J89"/>
  <c r="I89"/>
  <c r="H89"/>
  <c r="G89"/>
  <c r="F89"/>
  <c r="B81"/>
  <c r="A81"/>
  <c r="L80"/>
  <c r="J80"/>
  <c r="I80"/>
  <c r="H80"/>
  <c r="G80"/>
  <c r="F80"/>
  <c r="B71"/>
  <c r="A71"/>
  <c r="L70"/>
  <c r="J70"/>
  <c r="I70"/>
  <c r="H70"/>
  <c r="G70"/>
  <c r="F70"/>
  <c r="B62"/>
  <c r="A62"/>
  <c r="L61"/>
  <c r="J61"/>
  <c r="I61"/>
  <c r="H61"/>
  <c r="G61"/>
  <c r="F61"/>
  <c r="B52"/>
  <c r="A52"/>
  <c r="L51"/>
  <c r="L62" s="1"/>
  <c r="J51"/>
  <c r="J62" s="1"/>
  <c r="I51"/>
  <c r="I62" s="1"/>
  <c r="H51"/>
  <c r="G51"/>
  <c r="F51"/>
  <c r="B43"/>
  <c r="A43"/>
  <c r="L42"/>
  <c r="J42"/>
  <c r="I42"/>
  <c r="H42"/>
  <c r="G42"/>
  <c r="F42"/>
  <c r="B33"/>
  <c r="A33"/>
  <c r="L32"/>
  <c r="L43" s="1"/>
  <c r="J32"/>
  <c r="J43" s="1"/>
  <c r="I32"/>
  <c r="I43" s="1"/>
  <c r="H32"/>
  <c r="H43" s="1"/>
  <c r="G32"/>
  <c r="G43" s="1"/>
  <c r="F32"/>
  <c r="F43" s="1"/>
  <c r="B24"/>
  <c r="A24"/>
  <c r="L23"/>
  <c r="J23"/>
  <c r="I23"/>
  <c r="H23"/>
  <c r="G23"/>
  <c r="F23"/>
  <c r="B14"/>
  <c r="A14"/>
  <c r="L13"/>
  <c r="J13"/>
  <c r="I13"/>
  <c r="H13"/>
  <c r="G13"/>
  <c r="G24" s="1"/>
  <c r="F13"/>
  <c r="F24" s="1"/>
  <c r="H81" l="1"/>
  <c r="I195"/>
  <c r="F62"/>
  <c r="J81"/>
  <c r="F176"/>
  <c r="J195"/>
  <c r="H195"/>
  <c r="I81"/>
  <c r="L81"/>
  <c r="G176"/>
  <c r="L195"/>
  <c r="G62"/>
  <c r="H62"/>
  <c r="H176"/>
  <c r="H24"/>
  <c r="H138"/>
  <c r="J138"/>
  <c r="I24"/>
  <c r="I138"/>
  <c r="F100"/>
  <c r="L24"/>
  <c r="G100"/>
  <c r="L138"/>
  <c r="H100"/>
  <c r="I100"/>
  <c r="F81"/>
  <c r="J100"/>
  <c r="F195"/>
  <c r="J24"/>
  <c r="G81"/>
  <c r="L100"/>
  <c r="G195"/>
  <c r="H234" l="1"/>
  <c r="L234"/>
  <c r="I234"/>
  <c r="J234"/>
  <c r="G234"/>
  <c r="F234"/>
</calcChain>
</file>

<file path=xl/sharedStrings.xml><?xml version="1.0" encoding="utf-8"?>
<sst xmlns="http://schemas.openxmlformats.org/spreadsheetml/2006/main" count="286" uniqueCount="75">
  <si>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</si>
  <si>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</si>
  <si>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</si>
  <si>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</si>
  <si>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</si>
  <si>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</si>
  <si>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</si>
  <si>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</si>
  <si>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</si>
  <si>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</si>
  <si>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</si>
  <si>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</si>
  <si>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</si>
  <si>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</si>
  <si>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</si>
  <si>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</si>
  <si>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</si>
  <si>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</si>
  <si>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</si>
  <si>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</si>
  <si>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</si>
  <si>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</si>
  <si>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</si>
  <si>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</si>
  <si>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</si>
  <si>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</si>
  <si>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</si>
  <si>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</si>
  <si>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</si>
  <si>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</si>
  <si>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</si>
  <si>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</si>
  <si>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</si>
  <si>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</si>
  <si>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</si>
  <si>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</si>
  <si>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</si>
  <si>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</si>
  <si>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</si>
  <si>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</si>
  <si>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</si>
  <si>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</si>
  <si>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Салат из моркови с яблоками</t>
  </si>
  <si>
    <t>Сырники из творога с кашей молочной "Дружба" с маслом сливочным</t>
  </si>
  <si>
    <t>Чай с сахаром</t>
  </si>
  <si>
    <t>Плоды и ягоды свежие (яблоки)</t>
  </si>
  <si>
    <t>Каша гречневая рассыпчатая</t>
  </si>
  <si>
    <t>Чай с сахаром, с лимоном</t>
  </si>
  <si>
    <t>кисломол.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</si>
  <si>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</si>
  <si>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</si>
  <si>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</si>
  <si>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</si>
  <si>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</si>
  <si>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</si>
  <si>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</si>
  <si>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</si>
  <si>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</si>
  <si>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Компот из свежих яблок (75С)</t>
  </si>
  <si>
    <t>Салат из отварной свеклы</t>
  </si>
  <si>
    <t>Какао с молоком</t>
  </si>
  <si>
    <t>Овощи тушеные с мясом</t>
  </si>
  <si>
    <t>Кофейный напиток с молоком</t>
  </si>
  <si>
    <t>Котлета из мяса птицы с макаронными изделиями отварными, с маслом сливочным</t>
  </si>
  <si>
    <t>Гуляш из говядины</t>
  </si>
  <si>
    <t>Птица запеченная</t>
  </si>
  <si>
    <t>Биточки рыбные с рисом отварным рассыпчатым, с маслом сливочным</t>
  </si>
  <si>
    <t>Плоды и ягоды свежие (апельсины)</t>
  </si>
  <si>
    <t>Плов из говядины с рисовой крупой</t>
  </si>
  <si>
    <t>Салат из моркови</t>
  </si>
  <si>
    <t>Биточки рыбные с картофельным пюре, с маслом сливочным</t>
  </si>
  <si>
    <t>Котлеты "Аппетитные" с кашей гречневой рассыпчатой с маслом сливочным</t>
  </si>
  <si>
    <t>МБОУ "Кульшариповская СОШ"</t>
  </si>
  <si>
    <t>директор школы</t>
  </si>
  <si>
    <t>Исрафилова Г.Т.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</si>
</sst>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" fillId="2" borderId="2" xfId="0" applyFont="1" applyFill="1" applyBorder="1" applyProtection="1">
      <protection locked="0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F16" sqref="F16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57" t="s">
        <v>72</v>
      </c>
      <c r="D1" s="58"/>
      <c r="E1" s="58"/>
      <c r="F1" s="12" t="s">
        <v>16</v>
      </c>
      <c r="G1" s="2" t="s">
        <v>17</v>
      </c>
      <c r="H1" s="59" t="s">
        <v>73</v>
      </c>
      <c r="I1" s="59"/>
      <c r="J1" s="59"/>
      <c r="K1" s="59"/>
    </row>
    <row r="2" spans="1:12" ht="18">
      <c r="A2" s="35" t="s">
        <v>6</v>
      </c>
      <c r="C2" s="2"/>
      <c r="G2" s="2" t="s">
        <v>18</v>
      </c>
      <c r="H2" s="59" t="s">
        <v>74</v>
      </c>
      <c r="I2" s="59"/>
      <c r="J2" s="59"/>
      <c r="K2" s="59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>
      <c r="C4" s="2"/>
      <c r="D4" s="4"/>
      <c r="H4" s="47" t="s">
        <v>36</v>
      </c>
      <c r="I4" s="47" t="s">
        <v>37</v>
      </c>
      <c r="J4" s="47" t="s">
        <v>38</v>
      </c>
    </row>
    <row r="5" spans="1:12" ht="33.7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>
      <c r="A6" s="20">
        <v>1</v>
      </c>
      <c r="B6" s="21">
        <v>1</v>
      </c>
      <c r="C6" s="22" t="s">
        <v>20</v>
      </c>
      <c r="D6" s="5" t="s">
        <v>21</v>
      </c>
      <c r="E6" s="39" t="s">
        <v>43</v>
      </c>
      <c r="F6" s="40">
        <v>215</v>
      </c>
      <c r="G6" s="40">
        <v>10.55</v>
      </c>
      <c r="H6" s="40">
        <v>11.85</v>
      </c>
      <c r="I6" s="40">
        <v>39.4</v>
      </c>
      <c r="J6" s="40">
        <v>324.45</v>
      </c>
      <c r="K6" s="41"/>
      <c r="L6" s="40">
        <v>77.760000000000005</v>
      </c>
    </row>
    <row r="7" spans="1:12" ht="1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>
      <c r="A8" s="23"/>
      <c r="B8" s="15"/>
      <c r="C8" s="11"/>
      <c r="D8" s="7" t="s">
        <v>22</v>
      </c>
      <c r="E8" s="42" t="s">
        <v>62</v>
      </c>
      <c r="F8" s="43">
        <v>200</v>
      </c>
      <c r="G8" s="43">
        <v>3.2</v>
      </c>
      <c r="H8" s="43">
        <v>2.7</v>
      </c>
      <c r="I8" s="43">
        <v>6</v>
      </c>
      <c r="J8" s="43">
        <v>60.7</v>
      </c>
      <c r="K8" s="44">
        <v>379</v>
      </c>
      <c r="L8" s="43"/>
    </row>
    <row r="9" spans="1:12" ht="15">
      <c r="A9" s="23"/>
      <c r="B9" s="15"/>
      <c r="C9" s="11"/>
      <c r="D9" s="7" t="s">
        <v>23</v>
      </c>
      <c r="E9" s="42" t="s">
        <v>41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5">
      <c r="A10" s="23"/>
      <c r="B10" s="15"/>
      <c r="C10" s="11"/>
      <c r="D10" s="7" t="s">
        <v>24</v>
      </c>
      <c r="E10" s="42" t="s">
        <v>45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/>
      <c r="L10" s="43"/>
    </row>
    <row r="11" spans="1:12" ht="1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>
      <c r="A13" s="24"/>
      <c r="B13" s="17"/>
      <c r="C13" s="8"/>
      <c r="D13" s="18" t="s">
        <v>33</v>
      </c>
      <c r="E13" s="9"/>
      <c r="F13" s="19">
        <f>SUM(F6:F12)</f>
        <v>545</v>
      </c>
      <c r="G13" s="19">
        <f t="shared" ref="G13:J13" si="0">SUM(G6:G12)</f>
        <v>16.13</v>
      </c>
      <c r="H13" s="19">
        <f t="shared" si="0"/>
        <v>15.31</v>
      </c>
      <c r="I13" s="19">
        <f t="shared" si="0"/>
        <v>67.08</v>
      </c>
      <c r="J13" s="19">
        <f t="shared" si="0"/>
        <v>491.54999999999995</v>
      </c>
      <c r="K13" s="25"/>
      <c r="L13" s="19">
        <f t="shared" ref="L13" si="1">SUM(L6:L12)</f>
        <v>77.760000000000005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545</v>
      </c>
      <c r="G24" s="32">
        <f t="shared" ref="G24:J24" si="4">G13+G23</f>
        <v>16.13</v>
      </c>
      <c r="H24" s="32">
        <f t="shared" si="4"/>
        <v>15.31</v>
      </c>
      <c r="I24" s="32">
        <f t="shared" si="4"/>
        <v>67.08</v>
      </c>
      <c r="J24" s="32">
        <f t="shared" si="4"/>
        <v>491.54999999999995</v>
      </c>
      <c r="K24" s="32"/>
      <c r="L24" s="32">
        <f t="shared" ref="L24" si="5">L13+L23</f>
        <v>77.760000000000005</v>
      </c>
    </row>
    <row r="25" spans="1:12" ht="25.5">
      <c r="A25" s="14">
        <v>1</v>
      </c>
      <c r="B25" s="15">
        <v>2</v>
      </c>
      <c r="C25" s="22" t="s">
        <v>20</v>
      </c>
      <c r="D25" s="5" t="s">
        <v>21</v>
      </c>
      <c r="E25" s="39" t="s">
        <v>63</v>
      </c>
      <c r="F25" s="40">
        <v>230</v>
      </c>
      <c r="G25" s="40">
        <v>11.45</v>
      </c>
      <c r="H25" s="40">
        <v>12.46</v>
      </c>
      <c r="I25" s="40">
        <v>31.32</v>
      </c>
      <c r="J25" s="40">
        <v>289.95</v>
      </c>
      <c r="K25" s="41"/>
      <c r="L25" s="40">
        <v>77.760000000000005</v>
      </c>
    </row>
    <row r="26" spans="1:12" ht="1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>
      <c r="A27" s="14"/>
      <c r="B27" s="15"/>
      <c r="C27" s="11"/>
      <c r="D27" s="7" t="s">
        <v>22</v>
      </c>
      <c r="E27" s="42" t="s">
        <v>40</v>
      </c>
      <c r="F27" s="43">
        <v>200</v>
      </c>
      <c r="G27" s="43">
        <v>0.66</v>
      </c>
      <c r="H27" s="43">
        <v>0.09</v>
      </c>
      <c r="I27" s="43">
        <v>22.03</v>
      </c>
      <c r="J27" s="43">
        <v>92.8</v>
      </c>
      <c r="K27" s="44">
        <v>349</v>
      </c>
      <c r="L27" s="43"/>
    </row>
    <row r="28" spans="1:12" ht="15">
      <c r="A28" s="14"/>
      <c r="B28" s="15"/>
      <c r="C28" s="11"/>
      <c r="D28" s="7" t="s">
        <v>23</v>
      </c>
      <c r="E28" s="42" t="s">
        <v>41</v>
      </c>
      <c r="F28" s="43">
        <v>30</v>
      </c>
      <c r="G28" s="43">
        <v>1.98</v>
      </c>
      <c r="H28" s="43">
        <v>0.36</v>
      </c>
      <c r="I28" s="43">
        <v>11.88</v>
      </c>
      <c r="J28" s="43">
        <v>59.4</v>
      </c>
      <c r="K28" s="44"/>
      <c r="L28" s="43"/>
    </row>
    <row r="29" spans="1:12" ht="1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>
      <c r="A30" s="14"/>
      <c r="B30" s="15"/>
      <c r="C30" s="11"/>
      <c r="D30" s="51" t="s">
        <v>26</v>
      </c>
      <c r="E30" s="42" t="s">
        <v>42</v>
      </c>
      <c r="F30" s="43">
        <v>60</v>
      </c>
      <c r="G30" s="43">
        <v>0.64</v>
      </c>
      <c r="H30" s="43">
        <v>3.01</v>
      </c>
      <c r="I30" s="43">
        <v>5.1100000000000003</v>
      </c>
      <c r="J30" s="43">
        <v>50.91</v>
      </c>
      <c r="K30" s="44"/>
      <c r="L30" s="43"/>
    </row>
    <row r="31" spans="1:12" ht="1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14.73</v>
      </c>
      <c r="H32" s="19">
        <f t="shared" ref="H32" si="7">SUM(H25:H31)</f>
        <v>15.92</v>
      </c>
      <c r="I32" s="19">
        <f t="shared" ref="I32" si="8">SUM(I25:I31)</f>
        <v>70.34</v>
      </c>
      <c r="J32" s="19">
        <f t="shared" ref="J32:L32" si="9">SUM(J25:J31)</f>
        <v>493.05999999999995</v>
      </c>
      <c r="K32" s="25"/>
      <c r="L32" s="19">
        <f t="shared" si="9"/>
        <v>77.760000000000005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520</v>
      </c>
      <c r="G43" s="32">
        <f t="shared" ref="G43" si="14">G32+G42</f>
        <v>14.73</v>
      </c>
      <c r="H43" s="32">
        <f t="shared" ref="H43" si="15">H32+H42</f>
        <v>15.92</v>
      </c>
      <c r="I43" s="32">
        <f t="shared" ref="I43" si="16">I32+I42</f>
        <v>70.34</v>
      </c>
      <c r="J43" s="32">
        <f t="shared" ref="J43:L43" si="17">J32+J42</f>
        <v>493.05999999999995</v>
      </c>
      <c r="K43" s="32"/>
      <c r="L43" s="32">
        <f t="shared" si="17"/>
        <v>77.760000000000005</v>
      </c>
    </row>
    <row r="44" spans="1:12" ht="15">
      <c r="A44" s="20">
        <v>1</v>
      </c>
      <c r="B44" s="21">
        <v>3</v>
      </c>
      <c r="C44" s="22" t="s">
        <v>20</v>
      </c>
      <c r="D44" s="5" t="s">
        <v>21</v>
      </c>
      <c r="E44" s="39" t="s">
        <v>64</v>
      </c>
      <c r="F44" s="40">
        <v>100</v>
      </c>
      <c r="G44" s="40">
        <v>10.39</v>
      </c>
      <c r="H44" s="40">
        <v>14.79</v>
      </c>
      <c r="I44" s="40">
        <v>10.3</v>
      </c>
      <c r="J44" s="40">
        <v>221</v>
      </c>
      <c r="K44" s="41">
        <v>260</v>
      </c>
      <c r="L44" s="40">
        <v>77.760000000000005</v>
      </c>
    </row>
    <row r="45" spans="1:12" ht="15">
      <c r="A45" s="23"/>
      <c r="B45" s="15"/>
      <c r="C45" s="11"/>
      <c r="D45" s="6" t="s">
        <v>21</v>
      </c>
      <c r="E45" s="42" t="s">
        <v>46</v>
      </c>
      <c r="F45" s="43">
        <v>150</v>
      </c>
      <c r="G45" s="43">
        <v>3.77</v>
      </c>
      <c r="H45" s="43">
        <v>2.29</v>
      </c>
      <c r="I45" s="43">
        <v>39.72</v>
      </c>
      <c r="J45" s="43">
        <v>214</v>
      </c>
      <c r="K45" s="44">
        <v>171</v>
      </c>
      <c r="L45" s="43"/>
    </row>
    <row r="46" spans="1:12" ht="15">
      <c r="A46" s="23"/>
      <c r="B46" s="15"/>
      <c r="C46" s="11"/>
      <c r="D46" s="7" t="s">
        <v>22</v>
      </c>
      <c r="E46" s="42" t="s">
        <v>47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/>
    </row>
    <row r="47" spans="1:12" ht="15">
      <c r="A47" s="23"/>
      <c r="B47" s="15"/>
      <c r="C47" s="11"/>
      <c r="D47" s="7" t="s">
        <v>23</v>
      </c>
      <c r="E47" s="42" t="s">
        <v>41</v>
      </c>
      <c r="F47" s="43">
        <v>50</v>
      </c>
      <c r="G47" s="43">
        <v>3.3</v>
      </c>
      <c r="H47" s="43">
        <v>0.6</v>
      </c>
      <c r="I47" s="43">
        <v>19.8</v>
      </c>
      <c r="J47" s="43">
        <v>99</v>
      </c>
      <c r="K47" s="44"/>
      <c r="L47" s="43"/>
    </row>
    <row r="48" spans="1:12" ht="1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>
      <c r="A49" s="23"/>
      <c r="B49" s="15"/>
      <c r="C49" s="11"/>
      <c r="D49" s="6" t="s">
        <v>48</v>
      </c>
      <c r="E49" s="42" t="s">
        <v>49</v>
      </c>
      <c r="F49" s="43">
        <v>10</v>
      </c>
      <c r="G49" s="43">
        <v>2.63</v>
      </c>
      <c r="H49" s="43">
        <v>2.66</v>
      </c>
      <c r="I49" s="43">
        <v>0</v>
      </c>
      <c r="J49" s="43">
        <v>34.33</v>
      </c>
      <c r="K49" s="44">
        <v>15</v>
      </c>
      <c r="L49" s="43"/>
    </row>
    <row r="50" spans="1:12" ht="1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77.760000000000005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77.760000000000005</v>
      </c>
    </row>
    <row r="63" spans="1:12" ht="15">
      <c r="A63" s="20">
        <v>1</v>
      </c>
      <c r="B63" s="21">
        <v>4</v>
      </c>
      <c r="C63" s="22" t="s">
        <v>20</v>
      </c>
      <c r="D63" s="5" t="s">
        <v>21</v>
      </c>
      <c r="E63" s="39" t="s">
        <v>65</v>
      </c>
      <c r="F63" s="40">
        <v>100</v>
      </c>
      <c r="G63" s="40">
        <v>10.42</v>
      </c>
      <c r="H63" s="40">
        <v>12.43</v>
      </c>
      <c r="I63" s="40">
        <v>8.65</v>
      </c>
      <c r="J63" s="40">
        <v>192</v>
      </c>
      <c r="K63" s="41"/>
      <c r="L63" s="40">
        <v>77.760000000000005</v>
      </c>
    </row>
    <row r="64" spans="1:12" ht="15">
      <c r="A64" s="23"/>
      <c r="B64" s="15"/>
      <c r="C64" s="11"/>
      <c r="D64" s="6" t="s">
        <v>21</v>
      </c>
      <c r="E64" s="42" t="s">
        <v>50</v>
      </c>
      <c r="F64" s="43">
        <v>153</v>
      </c>
      <c r="G64" s="43">
        <v>3.08</v>
      </c>
      <c r="H64" s="43">
        <v>6.25</v>
      </c>
      <c r="I64" s="43">
        <v>20.47</v>
      </c>
      <c r="J64" s="43">
        <v>150.44999999999999</v>
      </c>
      <c r="K64" s="44">
        <v>312</v>
      </c>
      <c r="L64" s="43"/>
    </row>
    <row r="65" spans="1:12" ht="15">
      <c r="A65" s="23"/>
      <c r="B65" s="15"/>
      <c r="C65" s="11"/>
      <c r="D65" s="7" t="s">
        <v>22</v>
      </c>
      <c r="E65" s="42" t="s">
        <v>54</v>
      </c>
      <c r="F65" s="43">
        <v>200</v>
      </c>
      <c r="G65" s="43">
        <v>0.34</v>
      </c>
      <c r="H65" s="43">
        <v>0.17</v>
      </c>
      <c r="I65" s="43">
        <v>21.46</v>
      </c>
      <c r="J65" s="43">
        <v>103.5</v>
      </c>
      <c r="K65" s="44"/>
      <c r="L65" s="43"/>
    </row>
    <row r="66" spans="1:12" ht="15">
      <c r="A66" s="23"/>
      <c r="B66" s="15"/>
      <c r="C66" s="11"/>
      <c r="D66" s="7" t="s">
        <v>23</v>
      </c>
      <c r="E66" s="42" t="s">
        <v>51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/>
      <c r="L66" s="43"/>
    </row>
    <row r="67" spans="1:12" ht="1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>
      <c r="A68" s="23"/>
      <c r="B68" s="15"/>
      <c r="C68" s="11"/>
      <c r="D68" s="6" t="s">
        <v>23</v>
      </c>
      <c r="E68" s="42" t="s">
        <v>41</v>
      </c>
      <c r="F68" s="43">
        <v>30</v>
      </c>
      <c r="G68" s="43">
        <v>1.98</v>
      </c>
      <c r="H68" s="43">
        <v>0.36</v>
      </c>
      <c r="I68" s="43">
        <v>11.88</v>
      </c>
      <c r="J68" s="43">
        <v>59.4</v>
      </c>
      <c r="K68" s="44"/>
      <c r="L68" s="43"/>
    </row>
    <row r="69" spans="1:12" ht="15">
      <c r="A69" s="23"/>
      <c r="B69" s="15"/>
      <c r="C69" s="11"/>
      <c r="D69" s="6" t="s">
        <v>26</v>
      </c>
      <c r="E69" s="42" t="s">
        <v>52</v>
      </c>
      <c r="F69" s="43">
        <v>60</v>
      </c>
      <c r="G69" s="43">
        <v>1.08</v>
      </c>
      <c r="H69" s="43">
        <v>0.06</v>
      </c>
      <c r="I69" s="43">
        <v>5.88</v>
      </c>
      <c r="J69" s="43">
        <v>28.8</v>
      </c>
      <c r="K69" s="44"/>
      <c r="L69" s="43"/>
    </row>
    <row r="70" spans="1:12" ht="15">
      <c r="A70" s="24"/>
      <c r="B70" s="17"/>
      <c r="C70" s="8"/>
      <c r="D70" s="18" t="s">
        <v>33</v>
      </c>
      <c r="E70" s="9"/>
      <c r="F70" s="19">
        <f>SUM(F63:F69)</f>
        <v>573</v>
      </c>
      <c r="G70" s="19">
        <f t="shared" ref="G70" si="30">SUM(G63:G69)</f>
        <v>19.18</v>
      </c>
      <c r="H70" s="19">
        <f t="shared" ref="H70" si="31">SUM(H63:H69)</f>
        <v>19.509999999999998</v>
      </c>
      <c r="I70" s="19">
        <f t="shared" ref="I70" si="32">SUM(I63:I69)</f>
        <v>83.1</v>
      </c>
      <c r="J70" s="19">
        <f t="shared" ref="J70:L70" si="33">SUM(J63:J69)</f>
        <v>604.65</v>
      </c>
      <c r="K70" s="25"/>
      <c r="L70" s="19">
        <f t="shared" si="33"/>
        <v>77.760000000000005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573</v>
      </c>
      <c r="G81" s="32">
        <f t="shared" ref="G81" si="38">G70+G80</f>
        <v>19.18</v>
      </c>
      <c r="H81" s="32">
        <f t="shared" ref="H81" si="39">H70+H80</f>
        <v>19.509999999999998</v>
      </c>
      <c r="I81" s="32">
        <f t="shared" ref="I81" si="40">I70+I80</f>
        <v>83.1</v>
      </c>
      <c r="J81" s="32">
        <f t="shared" ref="J81:L81" si="41">J70+J80</f>
        <v>604.65</v>
      </c>
      <c r="K81" s="32"/>
      <c r="L81" s="32">
        <f t="shared" si="41"/>
        <v>77.760000000000005</v>
      </c>
    </row>
    <row r="82" spans="1:12" ht="15">
      <c r="A82" s="20">
        <v>1</v>
      </c>
      <c r="B82" s="21">
        <v>5</v>
      </c>
      <c r="C82" s="22" t="s">
        <v>20</v>
      </c>
      <c r="D82" s="5" t="s">
        <v>21</v>
      </c>
      <c r="E82" s="39" t="s">
        <v>53</v>
      </c>
      <c r="F82" s="40">
        <v>100</v>
      </c>
      <c r="G82" s="40">
        <v>7.08</v>
      </c>
      <c r="H82" s="40">
        <v>11.94</v>
      </c>
      <c r="I82" s="40">
        <v>8.36</v>
      </c>
      <c r="J82" s="40">
        <v>144</v>
      </c>
      <c r="K82" s="41">
        <v>279</v>
      </c>
      <c r="L82" s="40">
        <v>77.760000000000005</v>
      </c>
    </row>
    <row r="83" spans="1:12" ht="15">
      <c r="A83" s="23"/>
      <c r="B83" s="15"/>
      <c r="C83" s="11"/>
      <c r="D83" s="6" t="s">
        <v>21</v>
      </c>
      <c r="E83" s="42" t="s">
        <v>39</v>
      </c>
      <c r="F83" s="43">
        <v>185</v>
      </c>
      <c r="G83" s="43">
        <v>5.0999999999999996</v>
      </c>
      <c r="H83" s="43">
        <v>3.62</v>
      </c>
      <c r="I83" s="43">
        <v>31.96</v>
      </c>
      <c r="J83" s="43">
        <v>176.1</v>
      </c>
      <c r="K83" s="44">
        <v>203</v>
      </c>
      <c r="L83" s="43"/>
    </row>
    <row r="84" spans="1:12" ht="15">
      <c r="A84" s="23"/>
      <c r="B84" s="15"/>
      <c r="C84" s="11"/>
      <c r="D84" s="7" t="s">
        <v>22</v>
      </c>
      <c r="E84" s="42" t="s">
        <v>40</v>
      </c>
      <c r="F84" s="43">
        <v>200</v>
      </c>
      <c r="G84" s="43">
        <v>0.66</v>
      </c>
      <c r="H84" s="43">
        <v>0.09</v>
      </c>
      <c r="I84" s="43">
        <v>22.03</v>
      </c>
      <c r="J84" s="43">
        <v>92.8</v>
      </c>
      <c r="K84" s="44">
        <v>349</v>
      </c>
      <c r="L84" s="43"/>
    </row>
    <row r="85" spans="1:12" ht="15">
      <c r="A85" s="23"/>
      <c r="B85" s="15"/>
      <c r="C85" s="11"/>
      <c r="D85" s="7" t="s">
        <v>23</v>
      </c>
      <c r="E85" s="42" t="s">
        <v>51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>
      <c r="A87" s="23"/>
      <c r="B87" s="15"/>
      <c r="C87" s="11"/>
      <c r="D87" s="6" t="s">
        <v>48</v>
      </c>
      <c r="E87" s="42" t="s">
        <v>49</v>
      </c>
      <c r="F87" s="43">
        <v>15</v>
      </c>
      <c r="G87" s="43">
        <v>3.95</v>
      </c>
      <c r="H87" s="43">
        <v>3.99</v>
      </c>
      <c r="I87" s="43">
        <v>0</v>
      </c>
      <c r="J87" s="43">
        <v>51.5</v>
      </c>
      <c r="K87" s="44">
        <v>15</v>
      </c>
      <c r="L87" s="43"/>
    </row>
    <row r="88" spans="1:12" ht="1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>
      <c r="A89" s="24"/>
      <c r="B89" s="17"/>
      <c r="C89" s="8"/>
      <c r="D89" s="18" t="s">
        <v>33</v>
      </c>
      <c r="E89" s="9"/>
      <c r="F89" s="19">
        <f>SUM(F82:F88)</f>
        <v>545</v>
      </c>
      <c r="G89" s="19">
        <f t="shared" ref="G89" si="42">SUM(G82:G88)</f>
        <v>20.209999999999997</v>
      </c>
      <c r="H89" s="19">
        <f t="shared" ref="H89" si="43">SUM(H82:H88)</f>
        <v>20</v>
      </c>
      <c r="I89" s="19">
        <f t="shared" ref="I89" si="44">SUM(I82:I88)</f>
        <v>84.490000000000009</v>
      </c>
      <c r="J89" s="19">
        <f t="shared" ref="J89:L89" si="45">SUM(J82:J88)</f>
        <v>570.15000000000009</v>
      </c>
      <c r="K89" s="25"/>
      <c r="L89" s="19">
        <f t="shared" si="45"/>
        <v>77.760000000000005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545</v>
      </c>
      <c r="G100" s="32">
        <f t="shared" ref="G100" si="50">G89+G99</f>
        <v>20.209999999999997</v>
      </c>
      <c r="H100" s="32">
        <f t="shared" ref="H100" si="51">H89+H99</f>
        <v>20</v>
      </c>
      <c r="I100" s="32">
        <f t="shared" ref="I100" si="52">I89+I99</f>
        <v>84.490000000000009</v>
      </c>
      <c r="J100" s="32">
        <f t="shared" ref="J100:L100" si="53">J89+J99</f>
        <v>570.15000000000009</v>
      </c>
      <c r="K100" s="32"/>
      <c r="L100" s="32">
        <f t="shared" si="53"/>
        <v>77.760000000000005</v>
      </c>
    </row>
    <row r="101" spans="1:12" ht="25.5">
      <c r="A101" s="20">
        <v>1</v>
      </c>
      <c r="B101" s="21">
        <v>6</v>
      </c>
      <c r="C101" s="22" t="s">
        <v>20</v>
      </c>
      <c r="D101" s="5" t="s">
        <v>21</v>
      </c>
      <c r="E101" s="39" t="s">
        <v>66</v>
      </c>
      <c r="F101" s="40">
        <v>228</v>
      </c>
      <c r="G101" s="40">
        <v>12.93</v>
      </c>
      <c r="H101" s="40">
        <v>12.41</v>
      </c>
      <c r="I101" s="40">
        <v>43.12</v>
      </c>
      <c r="J101" s="40">
        <v>304.3</v>
      </c>
      <c r="K101" s="41"/>
      <c r="L101" s="40">
        <v>77.760000000000005</v>
      </c>
    </row>
    <row r="102" spans="1:12" ht="1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>
      <c r="A103" s="23"/>
      <c r="B103" s="15"/>
      <c r="C103" s="11"/>
      <c r="D103" s="7" t="s">
        <v>22</v>
      </c>
      <c r="E103" s="42" t="s">
        <v>47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5">
      <c r="A104" s="23"/>
      <c r="B104" s="15"/>
      <c r="C104" s="11"/>
      <c r="D104" s="7" t="s">
        <v>23</v>
      </c>
      <c r="E104" s="42" t="s">
        <v>41</v>
      </c>
      <c r="F104" s="43">
        <v>30</v>
      </c>
      <c r="G104" s="43">
        <v>1.98</v>
      </c>
      <c r="H104" s="43">
        <v>0.36</v>
      </c>
      <c r="I104" s="43">
        <v>11.88</v>
      </c>
      <c r="J104" s="43">
        <v>59.4</v>
      </c>
      <c r="K104" s="44"/>
      <c r="L104" s="43"/>
    </row>
    <row r="105" spans="1:12" ht="1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>
      <c r="A106" s="23"/>
      <c r="B106" s="15"/>
      <c r="C106" s="11"/>
      <c r="D106" s="6" t="s">
        <v>26</v>
      </c>
      <c r="E106" s="42" t="s">
        <v>55</v>
      </c>
      <c r="F106" s="43">
        <v>80</v>
      </c>
      <c r="G106" s="43">
        <v>1.05</v>
      </c>
      <c r="H106" s="43">
        <v>2.6</v>
      </c>
      <c r="I106" s="43">
        <v>5.17</v>
      </c>
      <c r="J106" s="43">
        <v>48.32</v>
      </c>
      <c r="K106" s="44">
        <v>47</v>
      </c>
      <c r="L106" s="43"/>
    </row>
    <row r="107" spans="1:12" ht="1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538</v>
      </c>
      <c r="G108" s="19">
        <f t="shared" ref="G108:J108" si="54">SUM(G101:G107)</f>
        <v>16.07</v>
      </c>
      <c r="H108" s="19">
        <f t="shared" si="54"/>
        <v>15.389999999999999</v>
      </c>
      <c r="I108" s="19">
        <f t="shared" si="54"/>
        <v>70.319999999999993</v>
      </c>
      <c r="J108" s="19">
        <f t="shared" si="54"/>
        <v>453.34</v>
      </c>
      <c r="K108" s="25"/>
      <c r="L108" s="19">
        <f t="shared" ref="L108" si="55">SUM(L101:L107)</f>
        <v>77.760000000000005</v>
      </c>
    </row>
    <row r="109" spans="1:12" ht="1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>
      <c r="A119" s="29">
        <f>A101</f>
        <v>1</v>
      </c>
      <c r="B119" s="30">
        <f>B101</f>
        <v>6</v>
      </c>
      <c r="C119" s="55" t="s">
        <v>4</v>
      </c>
      <c r="D119" s="56"/>
      <c r="E119" s="31"/>
      <c r="F119" s="32">
        <f>F108+F118</f>
        <v>538</v>
      </c>
      <c r="G119" s="32">
        <f t="shared" ref="G119:J119" si="58">G108+G118</f>
        <v>16.07</v>
      </c>
      <c r="H119" s="32">
        <f t="shared" si="58"/>
        <v>15.389999999999999</v>
      </c>
      <c r="I119" s="32">
        <f t="shared" si="58"/>
        <v>70.319999999999993</v>
      </c>
      <c r="J119" s="32">
        <f t="shared" si="58"/>
        <v>453.34</v>
      </c>
      <c r="K119" s="32"/>
      <c r="L119" s="32">
        <f t="shared" ref="L119" si="59">L108+L118</f>
        <v>77.760000000000005</v>
      </c>
    </row>
    <row r="120" spans="1:12" ht="25.5">
      <c r="A120" s="14">
        <v>2</v>
      </c>
      <c r="B120" s="15">
        <v>1</v>
      </c>
      <c r="C120" s="22" t="s">
        <v>20</v>
      </c>
      <c r="D120" s="5" t="s">
        <v>21</v>
      </c>
      <c r="E120" s="39" t="s">
        <v>56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/>
      <c r="L120" s="40">
        <v>77.760000000000005</v>
      </c>
    </row>
    <row r="121" spans="1:12" ht="1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>
      <c r="A122" s="14"/>
      <c r="B122" s="15"/>
      <c r="C122" s="11"/>
      <c r="D122" s="7" t="s">
        <v>22</v>
      </c>
      <c r="E122" s="42" t="s">
        <v>57</v>
      </c>
      <c r="F122" s="43">
        <v>200</v>
      </c>
      <c r="G122" s="43">
        <v>0.24</v>
      </c>
      <c r="H122" s="43">
        <v>0.09</v>
      </c>
      <c r="I122" s="43">
        <v>12.43</v>
      </c>
      <c r="J122" s="43">
        <v>54.2</v>
      </c>
      <c r="K122" s="44">
        <v>376</v>
      </c>
      <c r="L122" s="43"/>
    </row>
    <row r="123" spans="1:12" ht="15">
      <c r="A123" s="14"/>
      <c r="B123" s="15"/>
      <c r="C123" s="11"/>
      <c r="D123" s="7" t="s">
        <v>23</v>
      </c>
      <c r="E123" s="42" t="s">
        <v>51</v>
      </c>
      <c r="F123" s="43">
        <v>25</v>
      </c>
      <c r="G123" s="43">
        <v>1.9</v>
      </c>
      <c r="H123" s="43">
        <v>0.2</v>
      </c>
      <c r="I123" s="43">
        <v>12.3</v>
      </c>
      <c r="J123" s="43">
        <v>58.75</v>
      </c>
      <c r="K123" s="44"/>
      <c r="L123" s="43"/>
    </row>
    <row r="124" spans="1:12" ht="1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>
      <c r="A125" s="14"/>
      <c r="B125" s="15"/>
      <c r="C125" s="11"/>
      <c r="D125" s="6" t="s">
        <v>23</v>
      </c>
      <c r="E125" s="42" t="s">
        <v>41</v>
      </c>
      <c r="F125" s="43">
        <v>30</v>
      </c>
      <c r="G125" s="43">
        <v>1.98</v>
      </c>
      <c r="H125" s="43">
        <v>0.36</v>
      </c>
      <c r="I125" s="43">
        <v>11.88</v>
      </c>
      <c r="J125" s="43">
        <v>59.4</v>
      </c>
      <c r="K125" s="44"/>
      <c r="L125" s="43"/>
    </row>
    <row r="126" spans="1:12" ht="1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77.760000000000005</v>
      </c>
    </row>
    <row r="128" spans="1:12" ht="1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>
      <c r="A138" s="33">
        <f>A120</f>
        <v>2</v>
      </c>
      <c r="B138" s="33">
        <f>B120</f>
        <v>1</v>
      </c>
      <c r="C138" s="55" t="s">
        <v>4</v>
      </c>
      <c r="D138" s="56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77.760000000000005</v>
      </c>
    </row>
    <row r="139" spans="1:12" ht="15">
      <c r="A139" s="20">
        <v>2</v>
      </c>
      <c r="B139" s="21">
        <v>2</v>
      </c>
      <c r="C139" s="22" t="s">
        <v>20</v>
      </c>
      <c r="D139" s="5" t="s">
        <v>21</v>
      </c>
      <c r="E139" s="39" t="s">
        <v>61</v>
      </c>
      <c r="F139" s="40">
        <v>200</v>
      </c>
      <c r="G139" s="40">
        <v>12.48</v>
      </c>
      <c r="H139" s="40">
        <v>15.68</v>
      </c>
      <c r="I139" s="40">
        <v>19.34</v>
      </c>
      <c r="J139" s="40">
        <v>271.5</v>
      </c>
      <c r="K139" s="41">
        <v>143</v>
      </c>
      <c r="L139" s="40">
        <v>77.760000000000005</v>
      </c>
    </row>
    <row r="140" spans="1:12" ht="1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>
      <c r="A141" s="23"/>
      <c r="B141" s="15"/>
      <c r="C141" s="11"/>
      <c r="D141" s="7" t="s">
        <v>22</v>
      </c>
      <c r="E141" s="42" t="s">
        <v>40</v>
      </c>
      <c r="F141" s="43">
        <v>200</v>
      </c>
      <c r="G141" s="43">
        <v>0.66</v>
      </c>
      <c r="H141" s="43">
        <v>0.09</v>
      </c>
      <c r="I141" s="43">
        <v>22.03</v>
      </c>
      <c r="J141" s="43">
        <v>92.8</v>
      </c>
      <c r="K141" s="44">
        <v>349</v>
      </c>
      <c r="L141" s="43"/>
    </row>
    <row r="142" spans="1:12" ht="15.75" customHeight="1">
      <c r="A142" s="23"/>
      <c r="B142" s="15"/>
      <c r="C142" s="11"/>
      <c r="D142" s="7" t="s">
        <v>23</v>
      </c>
      <c r="E142" s="42" t="s">
        <v>41</v>
      </c>
      <c r="F142" s="43">
        <v>20</v>
      </c>
      <c r="G142" s="43">
        <v>1.32</v>
      </c>
      <c r="H142" s="43">
        <v>0.24</v>
      </c>
      <c r="I142" s="43">
        <v>7.92</v>
      </c>
      <c r="J142" s="43">
        <v>39.6</v>
      </c>
      <c r="K142" s="44"/>
      <c r="L142" s="43"/>
    </row>
    <row r="143" spans="1:12" ht="15">
      <c r="A143" s="23"/>
      <c r="B143" s="15"/>
      <c r="C143" s="11"/>
      <c r="D143" s="7" t="s">
        <v>24</v>
      </c>
      <c r="E143" s="42" t="s">
        <v>67</v>
      </c>
      <c r="F143" s="43">
        <v>180</v>
      </c>
      <c r="G143" s="43">
        <v>1.62</v>
      </c>
      <c r="H143" s="43">
        <v>0.36</v>
      </c>
      <c r="I143" s="43">
        <v>14.58</v>
      </c>
      <c r="J143" s="43">
        <v>77.400000000000006</v>
      </c>
      <c r="K143" s="44"/>
      <c r="L143" s="43"/>
    </row>
    <row r="144" spans="1:12" ht="1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>
      <c r="A146" s="24"/>
      <c r="B146" s="17"/>
      <c r="C146" s="8"/>
      <c r="D146" s="18" t="s">
        <v>33</v>
      </c>
      <c r="E146" s="9"/>
      <c r="F146" s="19">
        <f>SUM(F139:F145)</f>
        <v>600</v>
      </c>
      <c r="G146" s="19">
        <f t="shared" ref="G146:J146" si="68">SUM(G139:G145)</f>
        <v>16.080000000000002</v>
      </c>
      <c r="H146" s="19">
        <f t="shared" si="68"/>
        <v>16.369999999999997</v>
      </c>
      <c r="I146" s="19">
        <f t="shared" si="68"/>
        <v>63.870000000000005</v>
      </c>
      <c r="J146" s="19">
        <f t="shared" si="68"/>
        <v>481.30000000000007</v>
      </c>
      <c r="K146" s="25"/>
      <c r="L146" s="19">
        <f t="shared" ref="L146" si="69">SUM(L139:L145)</f>
        <v>77.760000000000005</v>
      </c>
    </row>
    <row r="147" spans="1:12" ht="1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>
      <c r="A157" s="29">
        <f>A139</f>
        <v>2</v>
      </c>
      <c r="B157" s="30">
        <f>B139</f>
        <v>2</v>
      </c>
      <c r="C157" s="55" t="s">
        <v>4</v>
      </c>
      <c r="D157" s="56"/>
      <c r="E157" s="31"/>
      <c r="F157" s="32">
        <f>F146+F156</f>
        <v>600</v>
      </c>
      <c r="G157" s="32">
        <f t="shared" ref="G157" si="72">G146+G156</f>
        <v>16.080000000000002</v>
      </c>
      <c r="H157" s="32">
        <f t="shared" ref="H157" si="73">H146+H156</f>
        <v>16.369999999999997</v>
      </c>
      <c r="I157" s="32">
        <f t="shared" ref="I157" si="74">I146+I156</f>
        <v>63.870000000000005</v>
      </c>
      <c r="J157" s="32">
        <f t="shared" ref="J157:L157" si="75">J146+J156</f>
        <v>481.30000000000007</v>
      </c>
      <c r="K157" s="32"/>
      <c r="L157" s="32">
        <f t="shared" si="75"/>
        <v>77.760000000000005</v>
      </c>
    </row>
    <row r="158" spans="1:12" ht="15">
      <c r="A158" s="20">
        <v>2</v>
      </c>
      <c r="B158" s="21">
        <v>3</v>
      </c>
      <c r="C158" s="22" t="s">
        <v>20</v>
      </c>
      <c r="D158" s="5" t="s">
        <v>21</v>
      </c>
      <c r="E158" s="39" t="s">
        <v>68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>
        <v>265</v>
      </c>
      <c r="L158" s="40">
        <v>77.760000000000005</v>
      </c>
    </row>
    <row r="159" spans="1:12" ht="1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>
      <c r="A160" s="23"/>
      <c r="B160" s="15"/>
      <c r="C160" s="11"/>
      <c r="D160" s="7" t="s">
        <v>22</v>
      </c>
      <c r="E160" s="42" t="s">
        <v>44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5">
      <c r="A161" s="23"/>
      <c r="B161" s="15"/>
      <c r="C161" s="11"/>
      <c r="D161" s="7" t="s">
        <v>23</v>
      </c>
      <c r="E161" s="42" t="s">
        <v>51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5">
      <c r="A162" s="23"/>
      <c r="B162" s="15"/>
      <c r="C162" s="11"/>
      <c r="D162" s="7" t="s">
        <v>24</v>
      </c>
      <c r="E162" s="42" t="s">
        <v>45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/>
      <c r="L162" s="43"/>
    </row>
    <row r="163" spans="1:12" ht="15">
      <c r="A163" s="23"/>
      <c r="B163" s="15"/>
      <c r="C163" s="11"/>
      <c r="D163" s="51" t="s">
        <v>23</v>
      </c>
      <c r="E163" s="42" t="s">
        <v>41</v>
      </c>
      <c r="F163" s="43">
        <v>20</v>
      </c>
      <c r="G163" s="43">
        <v>1.32</v>
      </c>
      <c r="H163" s="43">
        <v>0.24</v>
      </c>
      <c r="I163" s="43">
        <v>7.92</v>
      </c>
      <c r="J163" s="43">
        <v>39.6</v>
      </c>
      <c r="K163" s="44"/>
      <c r="L163" s="43"/>
    </row>
    <row r="164" spans="1:12" ht="1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77.760000000000005</v>
      </c>
    </row>
    <row r="166" spans="1:12" ht="1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>
      <c r="A176" s="29">
        <f>A158</f>
        <v>2</v>
      </c>
      <c r="B176" s="30">
        <f>B158</f>
        <v>3</v>
      </c>
      <c r="C176" s="55" t="s">
        <v>4</v>
      </c>
      <c r="D176" s="56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77.760000000000005</v>
      </c>
    </row>
    <row r="177" spans="1:12" ht="25.5">
      <c r="A177" s="20">
        <v>2</v>
      </c>
      <c r="B177" s="21">
        <v>4</v>
      </c>
      <c r="C177" s="22" t="s">
        <v>20</v>
      </c>
      <c r="D177" s="5" t="s">
        <v>21</v>
      </c>
      <c r="E177" s="39" t="s">
        <v>63</v>
      </c>
      <c r="F177" s="40">
        <v>230</v>
      </c>
      <c r="G177" s="40">
        <v>11.45</v>
      </c>
      <c r="H177" s="40">
        <v>12.46</v>
      </c>
      <c r="I177" s="40">
        <v>31.32</v>
      </c>
      <c r="J177" s="40">
        <v>289.95</v>
      </c>
      <c r="K177" s="41"/>
      <c r="L177" s="40">
        <v>77.760000000000005</v>
      </c>
    </row>
    <row r="178" spans="1:12" ht="1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>
      <c r="A179" s="23"/>
      <c r="B179" s="15"/>
      <c r="C179" s="11"/>
      <c r="D179" s="7" t="s">
        <v>22</v>
      </c>
      <c r="E179" s="42" t="s">
        <v>60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5">
      <c r="A180" s="23"/>
      <c r="B180" s="15"/>
      <c r="C180" s="11"/>
      <c r="D180" s="7" t="s">
        <v>23</v>
      </c>
      <c r="E180" s="42" t="s">
        <v>51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>
      <c r="A182" s="23"/>
      <c r="B182" s="15"/>
      <c r="C182" s="11"/>
      <c r="D182" s="51" t="s">
        <v>26</v>
      </c>
      <c r="E182" s="42" t="s">
        <v>69</v>
      </c>
      <c r="F182" s="43">
        <v>60</v>
      </c>
      <c r="G182" s="43">
        <v>0.74</v>
      </c>
      <c r="H182" s="43">
        <v>0.06</v>
      </c>
      <c r="I182" s="43">
        <v>9.98</v>
      </c>
      <c r="J182" s="43">
        <v>49.02</v>
      </c>
      <c r="K182" s="44"/>
      <c r="L182" s="43"/>
    </row>
    <row r="183" spans="1:12" ht="1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520</v>
      </c>
      <c r="G184" s="19">
        <f t="shared" ref="G184:J184" si="84">SUM(G177:G183)</f>
        <v>16.049999999999997</v>
      </c>
      <c r="H184" s="19">
        <f t="shared" si="84"/>
        <v>16.299999999999997</v>
      </c>
      <c r="I184" s="19">
        <f t="shared" si="84"/>
        <v>63.66</v>
      </c>
      <c r="J184" s="19">
        <f t="shared" si="84"/>
        <v>488.06999999999994</v>
      </c>
      <c r="K184" s="25"/>
      <c r="L184" s="19">
        <f t="shared" ref="L184" si="85">SUM(L177:L183)</f>
        <v>77.760000000000005</v>
      </c>
    </row>
    <row r="185" spans="1:12" ht="1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>
      <c r="A195" s="29">
        <f>A177</f>
        <v>2</v>
      </c>
      <c r="B195" s="30">
        <f>B177</f>
        <v>4</v>
      </c>
      <c r="C195" s="55" t="s">
        <v>4</v>
      </c>
      <c r="D195" s="56"/>
      <c r="E195" s="31"/>
      <c r="F195" s="32">
        <f>F184+F194</f>
        <v>520</v>
      </c>
      <c r="G195" s="32">
        <f t="shared" ref="G195" si="88">G184+G194</f>
        <v>16.049999999999997</v>
      </c>
      <c r="H195" s="32">
        <f t="shared" ref="H195" si="89">H184+H194</f>
        <v>16.299999999999997</v>
      </c>
      <c r="I195" s="32">
        <f t="shared" ref="I195" si="90">I184+I194</f>
        <v>63.66</v>
      </c>
      <c r="J195" s="32">
        <f t="shared" ref="J195:L195" si="91">J184+J194</f>
        <v>488.06999999999994</v>
      </c>
      <c r="K195" s="32"/>
      <c r="L195" s="32">
        <f t="shared" si="91"/>
        <v>77.760000000000005</v>
      </c>
    </row>
    <row r="196" spans="1:12" ht="25.5">
      <c r="A196" s="20">
        <v>2</v>
      </c>
      <c r="B196" s="21">
        <v>5</v>
      </c>
      <c r="C196" s="22" t="s">
        <v>20</v>
      </c>
      <c r="D196" s="5" t="s">
        <v>21</v>
      </c>
      <c r="E196" s="39" t="s">
        <v>70</v>
      </c>
      <c r="F196" s="40">
        <v>228</v>
      </c>
      <c r="G196" s="40">
        <v>12.24</v>
      </c>
      <c r="H196" s="40">
        <v>12.49</v>
      </c>
      <c r="I196" s="40">
        <v>31.49</v>
      </c>
      <c r="J196" s="40">
        <v>290.55</v>
      </c>
      <c r="K196" s="41"/>
      <c r="L196" s="40">
        <v>77.760000000000005</v>
      </c>
    </row>
    <row r="197" spans="1:12" ht="1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5">
      <c r="A198" s="23"/>
      <c r="B198" s="15"/>
      <c r="C198" s="11"/>
      <c r="D198" s="7" t="s">
        <v>22</v>
      </c>
      <c r="E198" s="42" t="s">
        <v>58</v>
      </c>
      <c r="F198" s="43">
        <v>200</v>
      </c>
      <c r="G198" s="43">
        <v>0.16</v>
      </c>
      <c r="H198" s="43">
        <v>0.16</v>
      </c>
      <c r="I198" s="43">
        <v>17.899999999999999</v>
      </c>
      <c r="J198" s="43">
        <v>74.599999999999994</v>
      </c>
      <c r="K198" s="44">
        <v>342</v>
      </c>
      <c r="L198" s="43"/>
    </row>
    <row r="199" spans="1:12" ht="15">
      <c r="A199" s="23"/>
      <c r="B199" s="15"/>
      <c r="C199" s="11"/>
      <c r="D199" s="7" t="s">
        <v>23</v>
      </c>
      <c r="E199" s="42" t="s">
        <v>51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70.5</v>
      </c>
      <c r="K199" s="44"/>
      <c r="L199" s="43"/>
    </row>
    <row r="200" spans="1:12" ht="1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>
      <c r="A201" s="23"/>
      <c r="B201" s="15"/>
      <c r="C201" s="11"/>
      <c r="D201" s="51" t="s">
        <v>26</v>
      </c>
      <c r="E201" s="42" t="s">
        <v>59</v>
      </c>
      <c r="F201" s="43">
        <v>60</v>
      </c>
      <c r="G201" s="43">
        <v>0.84</v>
      </c>
      <c r="H201" s="43">
        <v>3.61</v>
      </c>
      <c r="I201" s="43">
        <v>4.96</v>
      </c>
      <c r="J201" s="43">
        <v>55.68</v>
      </c>
      <c r="K201" s="44">
        <v>52</v>
      </c>
      <c r="L201" s="43"/>
    </row>
    <row r="202" spans="1:12" ht="1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>
      <c r="A203" s="24"/>
      <c r="B203" s="17"/>
      <c r="C203" s="8"/>
      <c r="D203" s="18" t="s">
        <v>33</v>
      </c>
      <c r="E203" s="9"/>
      <c r="F203" s="19">
        <f>SUM(F196:F202)</f>
        <v>518</v>
      </c>
      <c r="G203" s="19">
        <f t="shared" ref="G203:J203" si="92">SUM(G196:G202)</f>
        <v>15.52</v>
      </c>
      <c r="H203" s="19">
        <f t="shared" si="92"/>
        <v>16.5</v>
      </c>
      <c r="I203" s="19">
        <f t="shared" si="92"/>
        <v>69.11</v>
      </c>
      <c r="J203" s="19">
        <f t="shared" si="92"/>
        <v>491.33</v>
      </c>
      <c r="K203" s="25"/>
      <c r="L203" s="19">
        <f t="shared" ref="L203" si="93">SUM(L196:L202)</f>
        <v>77.760000000000005</v>
      </c>
    </row>
    <row r="204" spans="1:12" ht="1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>
      <c r="A214" s="29">
        <f>A196</f>
        <v>2</v>
      </c>
      <c r="B214" s="30">
        <f>B196</f>
        <v>5</v>
      </c>
      <c r="C214" s="55" t="s">
        <v>4</v>
      </c>
      <c r="D214" s="56"/>
      <c r="E214" s="31"/>
      <c r="F214" s="32">
        <f>F203+F213</f>
        <v>518</v>
      </c>
      <c r="G214" s="32">
        <f t="shared" ref="G214:J214" si="96">G203+G213</f>
        <v>15.52</v>
      </c>
      <c r="H214" s="32">
        <f t="shared" si="96"/>
        <v>16.5</v>
      </c>
      <c r="I214" s="32">
        <f t="shared" si="96"/>
        <v>69.11</v>
      </c>
      <c r="J214" s="32">
        <f t="shared" si="96"/>
        <v>491.33</v>
      </c>
      <c r="K214" s="32"/>
      <c r="L214" s="32">
        <f t="shared" ref="L214" si="97">L203+L213</f>
        <v>77.760000000000005</v>
      </c>
    </row>
    <row r="215" spans="1:12" ht="25.5">
      <c r="A215" s="20">
        <v>2</v>
      </c>
      <c r="B215" s="21">
        <v>6</v>
      </c>
      <c r="C215" s="22" t="s">
        <v>20</v>
      </c>
      <c r="D215" s="5" t="s">
        <v>21</v>
      </c>
      <c r="E215" s="39" t="s">
        <v>71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/>
      <c r="L215" s="40">
        <v>77.760000000000005</v>
      </c>
    </row>
    <row r="216" spans="1:12" ht="15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5">
      <c r="A217" s="23"/>
      <c r="B217" s="15"/>
      <c r="C217" s="11"/>
      <c r="D217" s="7" t="s">
        <v>22</v>
      </c>
      <c r="E217" s="42" t="s">
        <v>47</v>
      </c>
      <c r="F217" s="43">
        <v>200</v>
      </c>
      <c r="G217" s="43">
        <v>0.11</v>
      </c>
      <c r="H217" s="43">
        <v>0.02</v>
      </c>
      <c r="I217" s="43">
        <v>10.15</v>
      </c>
      <c r="J217" s="43">
        <v>41.32</v>
      </c>
      <c r="K217" s="44">
        <v>377</v>
      </c>
      <c r="L217" s="43"/>
    </row>
    <row r="218" spans="1:12" ht="15">
      <c r="A218" s="23"/>
      <c r="B218" s="15"/>
      <c r="C218" s="11"/>
      <c r="D218" s="7" t="s">
        <v>23</v>
      </c>
      <c r="E218" s="42" t="s">
        <v>51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>
      <c r="A220" s="23"/>
      <c r="B220" s="15"/>
      <c r="C220" s="11"/>
      <c r="D220" s="6" t="s">
        <v>26</v>
      </c>
      <c r="E220" s="42" t="s">
        <v>55</v>
      </c>
      <c r="F220" s="43">
        <v>80</v>
      </c>
      <c r="G220" s="43">
        <v>1.05</v>
      </c>
      <c r="H220" s="43">
        <v>2.6</v>
      </c>
      <c r="I220" s="43">
        <v>5.17</v>
      </c>
      <c r="J220" s="43">
        <v>48.32</v>
      </c>
      <c r="K220" s="44">
        <v>47</v>
      </c>
      <c r="L220" s="43"/>
    </row>
    <row r="221" spans="1:12" ht="1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>
      <c r="A222" s="24"/>
      <c r="B222" s="17"/>
      <c r="C222" s="8"/>
      <c r="D222" s="18" t="s">
        <v>33</v>
      </c>
      <c r="E222" s="9"/>
      <c r="F222" s="19">
        <f>SUM(F215:F221)</f>
        <v>553</v>
      </c>
      <c r="G222" s="19">
        <f t="shared" ref="G222:J222" si="98">SUM(G215:G221)</f>
        <v>19.739999999999998</v>
      </c>
      <c r="H222" s="19">
        <f t="shared" si="98"/>
        <v>19.170000000000002</v>
      </c>
      <c r="I222" s="19">
        <f t="shared" si="98"/>
        <v>82.09</v>
      </c>
      <c r="J222" s="19">
        <f t="shared" si="98"/>
        <v>582.15</v>
      </c>
      <c r="K222" s="25"/>
      <c r="L222" s="19">
        <f t="shared" ref="L222" si="99">SUM(L215:L221)</f>
        <v>77.760000000000005</v>
      </c>
    </row>
    <row r="223" spans="1:12" ht="1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>
      <c r="A233" s="29">
        <f>A215</f>
        <v>2</v>
      </c>
      <c r="B233" s="30">
        <f>B215</f>
        <v>6</v>
      </c>
      <c r="C233" s="55" t="s">
        <v>4</v>
      </c>
      <c r="D233" s="56"/>
      <c r="E233" s="31"/>
      <c r="F233" s="32">
        <f>F222+F232</f>
        <v>553</v>
      </c>
      <c r="G233" s="32">
        <f t="shared" ref="G233:J233" si="102">G222+G232</f>
        <v>19.739999999999998</v>
      </c>
      <c r="H233" s="32">
        <f t="shared" si="102"/>
        <v>19.170000000000002</v>
      </c>
      <c r="I233" s="32">
        <f t="shared" si="102"/>
        <v>82.09</v>
      </c>
      <c r="J233" s="32">
        <f t="shared" si="102"/>
        <v>582.15</v>
      </c>
      <c r="K233" s="32"/>
      <c r="L233" s="32">
        <f t="shared" ref="L233" si="103">L222+L232</f>
        <v>77.760000000000005</v>
      </c>
    </row>
    <row r="234" spans="1:12" ht="13.9" customHeight="1" thickBot="1">
      <c r="A234" s="27"/>
      <c r="B234" s="28"/>
      <c r="C234" s="52" t="s">
        <v>5</v>
      </c>
      <c r="D234" s="53"/>
      <c r="E234" s="54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538.91666666666663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17.807500000000001</v>
      </c>
      <c r="H234" s="34">
        <f t="shared" si="104"/>
        <v>17.834999999999997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74.45</v>
      </c>
      <c r="J234" s="34">
        <f t="shared" si="104"/>
        <v>534.81416666666667</v>
      </c>
      <c r="K234" s="34"/>
      <c r="L234" s="34">
        <f t="shared" si="104"/>
        <v>77.760000000000005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Илина-ПК</cp:lastModifiedBy>
  <dcterms:created xsi:type="dcterms:W3CDTF">2022-05-16T14:23:56Z</dcterms:created>
  <dcterms:modified xsi:type="dcterms:W3CDTF">2026-01-10T18:45:52Z</dcterms:modified>
</cp:coreProperties>
</file>