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8" yWindow="-108" windowWidth="23256" windowHeight="12576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H234" i="1" l="1"/>
  <c r="L234" i="1"/>
  <c r="I234" i="1"/>
  <c r="J234" i="1"/>
  <c r="G234" i="1"/>
  <c r="F234" i="1"/>
</calcChain>
</file>

<file path=xl/sharedStrings.xml><?xml version="1.0" encoding="utf-8"?>
<sst xmlns="http://schemas.openxmlformats.org/spreadsheetml/2006/main" count="286" uniqueCount="75">
  <si>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</si>
  <si>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</si>
  <si>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</si>
  <si>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</si>
  <si>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</si>
  <si>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</si>
  <si>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</si>
  <si>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</si>
  <si>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</si>
  <si>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</si>
  <si>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</si>
  <si>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</si>
  <si>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</si>
  <si>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</si>
  <si>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</si>
  <si>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</si>
  <si>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</si>
  <si>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</si>
  <si>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</si>
  <si>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</si>
  <si>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</si>
  <si>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</si>
  <si>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</si>
  <si>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</si>
  <si>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</si>
  <si>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</si>
  <si>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</si>
  <si>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</si>
  <si>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</si>
  <si>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</si>
  <si>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</si>
  <si>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</si>
  <si>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</si>
  <si>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</si>
  <si>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</si>
  <si>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</si>
  <si>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</si>
  <si>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</si>
  <si>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</si>
  <si>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сливочным</t>
  </si>
  <si>
    <t>Компот из сухофруктов (75С)</t>
  </si>
  <si>
    <t>Хлеб ржаной</t>
  </si>
  <si>
    <t>Салат из моркови с яблоками</t>
  </si>
  <si>
    <t>Сырники из творога с кашей молочной "Дружба" с маслом сливочным</t>
  </si>
  <si>
    <t>Чай с сахаром</t>
  </si>
  <si>
    <t>Плоды и ягоды свежие (яблоки)</t>
  </si>
  <si>
    <t>Каша гречневая рассыпчатая</t>
  </si>
  <si>
    <t>Чай с сахаром, с лимоном</t>
  </si>
  <si>
    <t>кисломол.</t>
  </si>
  <si>
    <t>Сыр порционно</t>
  </si>
  <si>
    <t>Пюре картофельное с маслом сливочным</t>
  </si>
  <si>
    <t>Хлеб пшеничный</t>
  </si>
  <si>
    <t>Свекла отварная дольками</t>
  </si>
  <si>
    <t>Тефтели мясные в сметанно-томатном соусе</t>
  </si>
  <si>
    <t>Напиток из свежих фруктов (75С)</t>
  </si>
  <si>
    <t>Салат из свежей капусты с морковью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</si>
  <si>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</si>
  <si>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</si>
  <si>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</si>
  <si>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Салат из отварной свеклы</t>
  </si>
  <si>
    <t>Какао с молоком</t>
  </si>
  <si>
    <t>Овощи тушеные с мясом</t>
  </si>
  <si>
    <t>Кофейный напиток с молоком</t>
  </si>
  <si>
    <t>Котлета из мяса птицы с макаронными изделиями отварными, с маслом сливочным</t>
  </si>
  <si>
    <t>Гуляш из говядины</t>
  </si>
  <si>
    <t>Птица запеченная</t>
  </si>
  <si>
    <t>Биточки рыбные с рисом отварным рассыпчатым, с маслом сливочным</t>
  </si>
  <si>
    <t>Плоды и ягоды свежие (апельсины)</t>
  </si>
  <si>
    <t>Плов из говядины с рисовой крупой</t>
  </si>
  <si>
    <t>Салат из моркови</t>
  </si>
  <si>
    <t>Биточки рыбные с картофельным пюре, с маслом сливочным</t>
  </si>
  <si>
    <t>Котлеты "Аппетитные" с кашей гречневой рассыпчатой с маслом сливочным</t>
  </si>
  <si>
    <t>директор школы</t>
  </si>
  <si>
    <t>МБОУ "Кульшариповская СОШ"</t>
  </si>
  <si>
    <t>Исрафилова Г.Т.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</si>
</sst>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1" fillId="2" borderId="2" xfId="0" applyFont="1" applyFill="1" applyBorder="1" applyProtection="1">
      <protection locked="0"/>
    </xf>
    <xf numFmtId="0" fontId="7" fillId="0" borderId="23" xfId="0" applyFont="1" applyBorder="1" applyAlignment="1">
      <alignment horizontal="center" vertical="center" wrapText="1"/>
    </xf>
    <xf numFmtId="0" fontId="7" fillId="0" borderId="24" xfId="0" applyFont="1" applyBorder="1" applyAlignment="1">
      <alignment horizontal="center" vertical="center" wrapText="1"/>
    </xf>
    <xf numFmtId="0" fontId="7" fillId="0" borderId="25" xfId="0" applyFont="1" applyBorder="1" applyAlignment="1">
      <alignment horizontal="center" vertical="center" wrapText="1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7" t="s">
        <v>73</v>
      </c>
      <c r="D1" s="58"/>
      <c r="E1" s="58"/>
      <c r="F1" s="12" t="s">
        <v>16</v>
      </c>
      <c r="G1" s="2" t="s">
        <v>17</v>
      </c>
      <c r="H1" s="59" t="s">
        <v>72</v>
      </c>
      <c r="I1" s="59"/>
      <c r="J1" s="59"/>
      <c r="K1" s="59"/>
    </row>
    <row r="2" spans="1:12" ht="17.399999999999999" x14ac:dyDescent="0.25">
      <c r="A2" s="35" t="s">
        <v>6</v>
      </c>
      <c r="C2" s="2"/>
      <c r="G2" s="2" t="s">
        <v>18</v>
      </c>
      <c r="H2" s="59" t="s">
        <v>74</v>
      </c>
      <c r="I2" s="59"/>
      <c r="J2" s="59"/>
      <c r="K2" s="59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215</v>
      </c>
      <c r="G6" s="40">
        <v>10.55</v>
      </c>
      <c r="H6" s="40">
        <v>11.85</v>
      </c>
      <c r="I6" s="40">
        <v>39.4</v>
      </c>
      <c r="J6" s="40">
        <v>324.45</v>
      </c>
      <c r="K6" s="41"/>
      <c r="L6" s="40">
        <v>74.77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62</v>
      </c>
      <c r="F8" s="43">
        <v>200</v>
      </c>
      <c r="G8" s="43">
        <v>3.2</v>
      </c>
      <c r="H8" s="43">
        <v>2.7</v>
      </c>
      <c r="I8" s="43">
        <v>6</v>
      </c>
      <c r="J8" s="43">
        <v>60.7</v>
      </c>
      <c r="K8" s="44">
        <v>379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41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9.8000000000000007</v>
      </c>
      <c r="J10" s="43">
        <v>47</v>
      </c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545</v>
      </c>
      <c r="G13" s="19">
        <f t="shared" ref="G13:J13" si="0">SUM(G6:G12)</f>
        <v>16.13</v>
      </c>
      <c r="H13" s="19">
        <f t="shared" si="0"/>
        <v>15.31</v>
      </c>
      <c r="I13" s="19">
        <f t="shared" si="0"/>
        <v>67.08</v>
      </c>
      <c r="J13" s="19">
        <f t="shared" si="0"/>
        <v>491.54999999999995</v>
      </c>
      <c r="K13" s="25"/>
      <c r="L13" s="19">
        <f t="shared" ref="L13" si="1">SUM(L6:L12)</f>
        <v>74.77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5" t="s">
        <v>4</v>
      </c>
      <c r="D24" s="56"/>
      <c r="E24" s="31"/>
      <c r="F24" s="32">
        <f>F13+F23</f>
        <v>545</v>
      </c>
      <c r="G24" s="32">
        <f t="shared" ref="G24:J24" si="4">G13+G23</f>
        <v>16.13</v>
      </c>
      <c r="H24" s="32">
        <f t="shared" si="4"/>
        <v>15.31</v>
      </c>
      <c r="I24" s="32">
        <f t="shared" si="4"/>
        <v>67.08</v>
      </c>
      <c r="J24" s="32">
        <f t="shared" si="4"/>
        <v>491.54999999999995</v>
      </c>
      <c r="K24" s="32"/>
      <c r="L24" s="32">
        <f t="shared" ref="L24" si="5">L13+L23</f>
        <v>74.77</v>
      </c>
    </row>
    <row r="25" spans="1:12" ht="26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63</v>
      </c>
      <c r="F25" s="40">
        <v>230</v>
      </c>
      <c r="G25" s="40">
        <v>11.45</v>
      </c>
      <c r="H25" s="40">
        <v>12.46</v>
      </c>
      <c r="I25" s="40">
        <v>31.32</v>
      </c>
      <c r="J25" s="40">
        <v>289.95</v>
      </c>
      <c r="K25" s="41"/>
      <c r="L25" s="40">
        <v>74.77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40</v>
      </c>
      <c r="F27" s="43">
        <v>200</v>
      </c>
      <c r="G27" s="43">
        <v>0.66</v>
      </c>
      <c r="H27" s="43">
        <v>0.09</v>
      </c>
      <c r="I27" s="43">
        <v>22.03</v>
      </c>
      <c r="J27" s="43">
        <v>92.8</v>
      </c>
      <c r="K27" s="44">
        <v>349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41</v>
      </c>
      <c r="F28" s="43">
        <v>30</v>
      </c>
      <c r="G28" s="43">
        <v>1.98</v>
      </c>
      <c r="H28" s="43">
        <v>0.36</v>
      </c>
      <c r="I28" s="43">
        <v>11.88</v>
      </c>
      <c r="J28" s="43">
        <v>59.4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51" t="s">
        <v>26</v>
      </c>
      <c r="E30" s="42" t="s">
        <v>42</v>
      </c>
      <c r="F30" s="43">
        <v>60</v>
      </c>
      <c r="G30" s="43">
        <v>0.64</v>
      </c>
      <c r="H30" s="43">
        <v>3.01</v>
      </c>
      <c r="I30" s="43">
        <v>5.1100000000000003</v>
      </c>
      <c r="J30" s="43">
        <v>50.91</v>
      </c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520</v>
      </c>
      <c r="G32" s="19">
        <f t="shared" ref="G32" si="6">SUM(G25:G31)</f>
        <v>14.73</v>
      </c>
      <c r="H32" s="19">
        <f t="shared" ref="H32" si="7">SUM(H25:H31)</f>
        <v>15.92</v>
      </c>
      <c r="I32" s="19">
        <f t="shared" ref="I32" si="8">SUM(I25:I31)</f>
        <v>70.34</v>
      </c>
      <c r="J32" s="19">
        <f t="shared" ref="J32:L32" si="9">SUM(J25:J31)</f>
        <v>493.05999999999995</v>
      </c>
      <c r="K32" s="25"/>
      <c r="L32" s="19">
        <f t="shared" si="9"/>
        <v>74.77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5" t="s">
        <v>4</v>
      </c>
      <c r="D43" s="56"/>
      <c r="E43" s="31"/>
      <c r="F43" s="32">
        <f>F32+F42</f>
        <v>520</v>
      </c>
      <c r="G43" s="32">
        <f t="shared" ref="G43" si="14">G32+G42</f>
        <v>14.73</v>
      </c>
      <c r="H43" s="32">
        <f t="shared" ref="H43" si="15">H32+H42</f>
        <v>15.92</v>
      </c>
      <c r="I43" s="32">
        <f t="shared" ref="I43" si="16">I32+I42</f>
        <v>70.34</v>
      </c>
      <c r="J43" s="32">
        <f t="shared" ref="J43:L43" si="17">J32+J42</f>
        <v>493.05999999999995</v>
      </c>
      <c r="K43" s="32"/>
      <c r="L43" s="32">
        <f t="shared" si="17"/>
        <v>74.77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64</v>
      </c>
      <c r="F44" s="40">
        <v>100</v>
      </c>
      <c r="G44" s="40">
        <v>10.39</v>
      </c>
      <c r="H44" s="40">
        <v>14.79</v>
      </c>
      <c r="I44" s="40">
        <v>10.3</v>
      </c>
      <c r="J44" s="40">
        <v>221</v>
      </c>
      <c r="K44" s="41">
        <v>260</v>
      </c>
      <c r="L44" s="40">
        <v>74.77</v>
      </c>
    </row>
    <row r="45" spans="1:12" ht="14.4" x14ac:dyDescent="0.3">
      <c r="A45" s="23"/>
      <c r="B45" s="15"/>
      <c r="C45" s="11"/>
      <c r="D45" s="6" t="s">
        <v>21</v>
      </c>
      <c r="E45" s="42" t="s">
        <v>46</v>
      </c>
      <c r="F45" s="43">
        <v>150</v>
      </c>
      <c r="G45" s="43">
        <v>3.77</v>
      </c>
      <c r="H45" s="43">
        <v>2.29</v>
      </c>
      <c r="I45" s="43">
        <v>39.72</v>
      </c>
      <c r="J45" s="43">
        <v>214</v>
      </c>
      <c r="K45" s="44">
        <v>171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47</v>
      </c>
      <c r="F46" s="43">
        <v>200</v>
      </c>
      <c r="G46" s="43">
        <v>0.11</v>
      </c>
      <c r="H46" s="43">
        <v>0.02</v>
      </c>
      <c r="I46" s="43">
        <v>10.15</v>
      </c>
      <c r="J46" s="43">
        <v>41.32</v>
      </c>
      <c r="K46" s="44">
        <v>377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41</v>
      </c>
      <c r="F47" s="43">
        <v>50</v>
      </c>
      <c r="G47" s="43">
        <v>3.3</v>
      </c>
      <c r="H47" s="43">
        <v>0.6</v>
      </c>
      <c r="I47" s="43">
        <v>19.8</v>
      </c>
      <c r="J47" s="43">
        <v>99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48</v>
      </c>
      <c r="E49" s="42" t="s">
        <v>49</v>
      </c>
      <c r="F49" s="43">
        <v>10</v>
      </c>
      <c r="G49" s="43">
        <v>2.63</v>
      </c>
      <c r="H49" s="43">
        <v>2.66</v>
      </c>
      <c r="I49" s="43">
        <v>0</v>
      </c>
      <c r="J49" s="43">
        <v>34.33</v>
      </c>
      <c r="K49" s="44">
        <v>15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510</v>
      </c>
      <c r="G51" s="19">
        <f t="shared" ref="G51" si="18">SUM(G44:G50)</f>
        <v>20.2</v>
      </c>
      <c r="H51" s="19">
        <f t="shared" ref="H51" si="19">SUM(H44:H50)</f>
        <v>20.36</v>
      </c>
      <c r="I51" s="19">
        <f t="shared" ref="I51" si="20">SUM(I44:I50)</f>
        <v>79.97</v>
      </c>
      <c r="J51" s="19">
        <f t="shared" ref="J51:L51" si="21">SUM(J44:J50)</f>
        <v>609.65</v>
      </c>
      <c r="K51" s="25"/>
      <c r="L51" s="19">
        <f t="shared" si="21"/>
        <v>74.77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5" t="s">
        <v>4</v>
      </c>
      <c r="D62" s="56"/>
      <c r="E62" s="31"/>
      <c r="F62" s="32">
        <f>F51+F61</f>
        <v>510</v>
      </c>
      <c r="G62" s="32">
        <f t="shared" ref="G62" si="26">G51+G61</f>
        <v>20.2</v>
      </c>
      <c r="H62" s="32">
        <f t="shared" ref="H62" si="27">H51+H61</f>
        <v>20.36</v>
      </c>
      <c r="I62" s="32">
        <f t="shared" ref="I62" si="28">I51+I61</f>
        <v>79.97</v>
      </c>
      <c r="J62" s="32">
        <f t="shared" ref="J62:L62" si="29">J51+J61</f>
        <v>609.65</v>
      </c>
      <c r="K62" s="32"/>
      <c r="L62" s="32">
        <f t="shared" si="29"/>
        <v>74.77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65</v>
      </c>
      <c r="F63" s="40">
        <v>100</v>
      </c>
      <c r="G63" s="40">
        <v>10.42</v>
      </c>
      <c r="H63" s="40">
        <v>12.43</v>
      </c>
      <c r="I63" s="40">
        <v>8.65</v>
      </c>
      <c r="J63" s="40">
        <v>192</v>
      </c>
      <c r="K63" s="41"/>
      <c r="L63" s="40">
        <v>74.77</v>
      </c>
    </row>
    <row r="64" spans="1:12" ht="14.4" x14ac:dyDescent="0.3">
      <c r="A64" s="23"/>
      <c r="B64" s="15"/>
      <c r="C64" s="11"/>
      <c r="D64" s="6" t="s">
        <v>21</v>
      </c>
      <c r="E64" s="42" t="s">
        <v>50</v>
      </c>
      <c r="F64" s="43">
        <v>153</v>
      </c>
      <c r="G64" s="43">
        <v>3.08</v>
      </c>
      <c r="H64" s="43">
        <v>6.25</v>
      </c>
      <c r="I64" s="43">
        <v>20.47</v>
      </c>
      <c r="J64" s="43">
        <v>150.44999999999999</v>
      </c>
      <c r="K64" s="44">
        <v>312</v>
      </c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54</v>
      </c>
      <c r="F65" s="43">
        <v>200</v>
      </c>
      <c r="G65" s="43">
        <v>0.34</v>
      </c>
      <c r="H65" s="43">
        <v>0.17</v>
      </c>
      <c r="I65" s="43">
        <v>21.46</v>
      </c>
      <c r="J65" s="43">
        <v>103.5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51</v>
      </c>
      <c r="F66" s="43">
        <v>30</v>
      </c>
      <c r="G66" s="43">
        <v>2.2799999999999998</v>
      </c>
      <c r="H66" s="43">
        <v>0.24</v>
      </c>
      <c r="I66" s="43">
        <v>14.76</v>
      </c>
      <c r="J66" s="43">
        <v>70.5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23</v>
      </c>
      <c r="E68" s="42" t="s">
        <v>41</v>
      </c>
      <c r="F68" s="43">
        <v>30</v>
      </c>
      <c r="G68" s="43">
        <v>1.98</v>
      </c>
      <c r="H68" s="43">
        <v>0.36</v>
      </c>
      <c r="I68" s="43">
        <v>11.88</v>
      </c>
      <c r="J68" s="43">
        <v>59.4</v>
      </c>
      <c r="K68" s="44"/>
      <c r="L68" s="43"/>
    </row>
    <row r="69" spans="1:12" ht="14.4" x14ac:dyDescent="0.3">
      <c r="A69" s="23"/>
      <c r="B69" s="15"/>
      <c r="C69" s="11"/>
      <c r="D69" s="6" t="s">
        <v>26</v>
      </c>
      <c r="E69" s="42" t="s">
        <v>52</v>
      </c>
      <c r="F69" s="43">
        <v>60</v>
      </c>
      <c r="G69" s="43">
        <v>1.08</v>
      </c>
      <c r="H69" s="43">
        <v>0.06</v>
      </c>
      <c r="I69" s="43">
        <v>5.88</v>
      </c>
      <c r="J69" s="43">
        <v>28.8</v>
      </c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573</v>
      </c>
      <c r="G70" s="19">
        <f t="shared" ref="G70" si="30">SUM(G63:G69)</f>
        <v>19.18</v>
      </c>
      <c r="H70" s="19">
        <f t="shared" ref="H70" si="31">SUM(H63:H69)</f>
        <v>19.509999999999998</v>
      </c>
      <c r="I70" s="19">
        <f t="shared" ref="I70" si="32">SUM(I63:I69)</f>
        <v>83.1</v>
      </c>
      <c r="J70" s="19">
        <f t="shared" ref="J70:L70" si="33">SUM(J63:J69)</f>
        <v>604.65</v>
      </c>
      <c r="K70" s="25"/>
      <c r="L70" s="19">
        <f t="shared" si="33"/>
        <v>74.77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5" t="s">
        <v>4</v>
      </c>
      <c r="D81" s="56"/>
      <c r="E81" s="31"/>
      <c r="F81" s="32">
        <f>F70+F80</f>
        <v>573</v>
      </c>
      <c r="G81" s="32">
        <f t="shared" ref="G81" si="38">G70+G80</f>
        <v>19.18</v>
      </c>
      <c r="H81" s="32">
        <f t="shared" ref="H81" si="39">H70+H80</f>
        <v>19.509999999999998</v>
      </c>
      <c r="I81" s="32">
        <f t="shared" ref="I81" si="40">I70+I80</f>
        <v>83.1</v>
      </c>
      <c r="J81" s="32">
        <f t="shared" ref="J81:L81" si="41">J70+J80</f>
        <v>604.65</v>
      </c>
      <c r="K81" s="32"/>
      <c r="L81" s="32">
        <f t="shared" si="41"/>
        <v>74.77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53</v>
      </c>
      <c r="F82" s="40">
        <v>100</v>
      </c>
      <c r="G82" s="40">
        <v>7.08</v>
      </c>
      <c r="H82" s="40">
        <v>11.94</v>
      </c>
      <c r="I82" s="40">
        <v>8.36</v>
      </c>
      <c r="J82" s="40">
        <v>144</v>
      </c>
      <c r="K82" s="41">
        <v>279</v>
      </c>
      <c r="L82" s="40">
        <v>74.77</v>
      </c>
    </row>
    <row r="83" spans="1:12" ht="14.4" x14ac:dyDescent="0.3">
      <c r="A83" s="23"/>
      <c r="B83" s="15"/>
      <c r="C83" s="11"/>
      <c r="D83" s="6" t="s">
        <v>21</v>
      </c>
      <c r="E83" s="42" t="s">
        <v>39</v>
      </c>
      <c r="F83" s="43">
        <v>185</v>
      </c>
      <c r="G83" s="43">
        <v>5.0999999999999996</v>
      </c>
      <c r="H83" s="43">
        <v>3.62</v>
      </c>
      <c r="I83" s="43">
        <v>31.96</v>
      </c>
      <c r="J83" s="43">
        <v>176.1</v>
      </c>
      <c r="K83" s="44">
        <v>203</v>
      </c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40</v>
      </c>
      <c r="F84" s="43">
        <v>200</v>
      </c>
      <c r="G84" s="43">
        <v>0.66</v>
      </c>
      <c r="H84" s="43">
        <v>0.09</v>
      </c>
      <c r="I84" s="43">
        <v>22.03</v>
      </c>
      <c r="J84" s="43">
        <v>92.8</v>
      </c>
      <c r="K84" s="44">
        <v>349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51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48</v>
      </c>
      <c r="E87" s="42" t="s">
        <v>49</v>
      </c>
      <c r="F87" s="43">
        <v>15</v>
      </c>
      <c r="G87" s="43">
        <v>3.95</v>
      </c>
      <c r="H87" s="43">
        <v>3.99</v>
      </c>
      <c r="I87" s="43">
        <v>0</v>
      </c>
      <c r="J87" s="43">
        <v>51.5</v>
      </c>
      <c r="K87" s="44">
        <v>15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545</v>
      </c>
      <c r="G89" s="19">
        <f t="shared" ref="G89" si="42">SUM(G82:G88)</f>
        <v>20.209999999999997</v>
      </c>
      <c r="H89" s="19">
        <f t="shared" ref="H89" si="43">SUM(H82:H88)</f>
        <v>20</v>
      </c>
      <c r="I89" s="19">
        <f t="shared" ref="I89" si="44">SUM(I82:I88)</f>
        <v>84.490000000000009</v>
      </c>
      <c r="J89" s="19">
        <f t="shared" ref="J89:L89" si="45">SUM(J82:J88)</f>
        <v>570.15000000000009</v>
      </c>
      <c r="K89" s="25"/>
      <c r="L89" s="19">
        <f t="shared" si="45"/>
        <v>74.77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5" t="s">
        <v>4</v>
      </c>
      <c r="D100" s="56"/>
      <c r="E100" s="31"/>
      <c r="F100" s="32">
        <f>F89+F99</f>
        <v>545</v>
      </c>
      <c r="G100" s="32">
        <f t="shared" ref="G100" si="50">G89+G99</f>
        <v>20.209999999999997</v>
      </c>
      <c r="H100" s="32">
        <f t="shared" ref="H100" si="51">H89+H99</f>
        <v>20</v>
      </c>
      <c r="I100" s="32">
        <f t="shared" ref="I100" si="52">I89+I99</f>
        <v>84.490000000000009</v>
      </c>
      <c r="J100" s="32">
        <f t="shared" ref="J100:L100" si="53">J89+J99</f>
        <v>570.15000000000009</v>
      </c>
      <c r="K100" s="32"/>
      <c r="L100" s="32">
        <f t="shared" si="53"/>
        <v>74.77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66</v>
      </c>
      <c r="F101" s="40">
        <v>228</v>
      </c>
      <c r="G101" s="40">
        <v>12.93</v>
      </c>
      <c r="H101" s="40">
        <v>12.41</v>
      </c>
      <c r="I101" s="40">
        <v>43.12</v>
      </c>
      <c r="J101" s="40">
        <v>304.3</v>
      </c>
      <c r="K101" s="41"/>
      <c r="L101" s="40">
        <v>74.77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47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>
        <v>377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41</v>
      </c>
      <c r="F104" s="43">
        <v>30</v>
      </c>
      <c r="G104" s="43">
        <v>1.98</v>
      </c>
      <c r="H104" s="43">
        <v>0.36</v>
      </c>
      <c r="I104" s="43">
        <v>11.88</v>
      </c>
      <c r="J104" s="43">
        <v>59.4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 t="s">
        <v>26</v>
      </c>
      <c r="E106" s="42" t="s">
        <v>55</v>
      </c>
      <c r="F106" s="43">
        <v>80</v>
      </c>
      <c r="G106" s="43">
        <v>1.05</v>
      </c>
      <c r="H106" s="43">
        <v>2.6</v>
      </c>
      <c r="I106" s="43">
        <v>5.17</v>
      </c>
      <c r="J106" s="43">
        <v>48.32</v>
      </c>
      <c r="K106" s="44">
        <v>47</v>
      </c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538</v>
      </c>
      <c r="G108" s="19">
        <f t="shared" ref="G108:J108" si="54">SUM(G101:G107)</f>
        <v>16.07</v>
      </c>
      <c r="H108" s="19">
        <f t="shared" si="54"/>
        <v>15.389999999999999</v>
      </c>
      <c r="I108" s="19">
        <f t="shared" si="54"/>
        <v>70.319999999999993</v>
      </c>
      <c r="J108" s="19">
        <f t="shared" si="54"/>
        <v>453.34</v>
      </c>
      <c r="K108" s="25"/>
      <c r="L108" s="19">
        <f t="shared" ref="L108" si="55">SUM(L101:L107)</f>
        <v>74.77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5" t="s">
        <v>4</v>
      </c>
      <c r="D119" s="56"/>
      <c r="E119" s="31"/>
      <c r="F119" s="32">
        <f>F108+F118</f>
        <v>538</v>
      </c>
      <c r="G119" s="32">
        <f t="shared" ref="G119:J119" si="58">G108+G118</f>
        <v>16.07</v>
      </c>
      <c r="H119" s="32">
        <f t="shared" si="58"/>
        <v>15.389999999999999</v>
      </c>
      <c r="I119" s="32">
        <f t="shared" si="58"/>
        <v>70.319999999999993</v>
      </c>
      <c r="J119" s="32">
        <f t="shared" si="58"/>
        <v>453.34</v>
      </c>
      <c r="K119" s="32"/>
      <c r="L119" s="32">
        <f t="shared" ref="L119" si="59">L108+L118</f>
        <v>74.77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56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>
        <v>74.77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57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>
        <v>376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51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41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74.77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5" t="s">
        <v>4</v>
      </c>
      <c r="D138" s="56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74.77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61</v>
      </c>
      <c r="F139" s="40">
        <v>200</v>
      </c>
      <c r="G139" s="40">
        <v>12.48</v>
      </c>
      <c r="H139" s="40">
        <v>15.68</v>
      </c>
      <c r="I139" s="40">
        <v>19.34</v>
      </c>
      <c r="J139" s="40">
        <v>271.5</v>
      </c>
      <c r="K139" s="41">
        <v>143</v>
      </c>
      <c r="L139" s="40">
        <v>74.77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40</v>
      </c>
      <c r="F141" s="43">
        <v>200</v>
      </c>
      <c r="G141" s="43">
        <v>0.66</v>
      </c>
      <c r="H141" s="43">
        <v>0.09</v>
      </c>
      <c r="I141" s="43">
        <v>22.03</v>
      </c>
      <c r="J141" s="43">
        <v>92.8</v>
      </c>
      <c r="K141" s="44">
        <v>349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41</v>
      </c>
      <c r="F142" s="43">
        <v>20</v>
      </c>
      <c r="G142" s="43">
        <v>1.32</v>
      </c>
      <c r="H142" s="43">
        <v>0.24</v>
      </c>
      <c r="I142" s="43">
        <v>7.92</v>
      </c>
      <c r="J142" s="43">
        <v>39.6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 t="s">
        <v>67</v>
      </c>
      <c r="F143" s="43">
        <v>180</v>
      </c>
      <c r="G143" s="43">
        <v>1.62</v>
      </c>
      <c r="H143" s="43">
        <v>0.36</v>
      </c>
      <c r="I143" s="43">
        <v>14.58</v>
      </c>
      <c r="J143" s="43">
        <v>77.400000000000006</v>
      </c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600</v>
      </c>
      <c r="G146" s="19">
        <f t="shared" ref="G146:J146" si="68">SUM(G139:G145)</f>
        <v>16.080000000000002</v>
      </c>
      <c r="H146" s="19">
        <f t="shared" si="68"/>
        <v>16.369999999999997</v>
      </c>
      <c r="I146" s="19">
        <f t="shared" si="68"/>
        <v>63.870000000000005</v>
      </c>
      <c r="J146" s="19">
        <f t="shared" si="68"/>
        <v>481.30000000000007</v>
      </c>
      <c r="K146" s="25"/>
      <c r="L146" s="19">
        <f t="shared" ref="L146" si="69">SUM(L139:L145)</f>
        <v>74.77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5" t="s">
        <v>4</v>
      </c>
      <c r="D157" s="56"/>
      <c r="E157" s="31"/>
      <c r="F157" s="32">
        <f>F146+F156</f>
        <v>600</v>
      </c>
      <c r="G157" s="32">
        <f t="shared" ref="G157" si="72">G146+G156</f>
        <v>16.080000000000002</v>
      </c>
      <c r="H157" s="32">
        <f t="shared" ref="H157" si="73">H146+H156</f>
        <v>16.369999999999997</v>
      </c>
      <c r="I157" s="32">
        <f t="shared" ref="I157" si="74">I146+I156</f>
        <v>63.870000000000005</v>
      </c>
      <c r="J157" s="32">
        <f t="shared" ref="J157:L157" si="75">J146+J156</f>
        <v>481.30000000000007</v>
      </c>
      <c r="K157" s="32"/>
      <c r="L157" s="32">
        <f t="shared" si="75"/>
        <v>74.77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68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>
        <v>265</v>
      </c>
      <c r="L158" s="40">
        <v>74.77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44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>
        <v>376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51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45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51" t="s">
        <v>23</v>
      </c>
      <c r="E163" s="42" t="s">
        <v>41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74.77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5" t="s">
        <v>4</v>
      </c>
      <c r="D176" s="56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74.77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63</v>
      </c>
      <c r="F177" s="40">
        <v>230</v>
      </c>
      <c r="G177" s="40">
        <v>11.45</v>
      </c>
      <c r="H177" s="40">
        <v>12.46</v>
      </c>
      <c r="I177" s="40">
        <v>31.32</v>
      </c>
      <c r="J177" s="40">
        <v>289.95</v>
      </c>
      <c r="K177" s="41"/>
      <c r="L177" s="40">
        <v>74.77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60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>
        <v>382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51</v>
      </c>
      <c r="F180" s="43">
        <v>30</v>
      </c>
      <c r="G180" s="43">
        <v>2.2799999999999998</v>
      </c>
      <c r="H180" s="43">
        <v>0.24</v>
      </c>
      <c r="I180" s="43">
        <v>14.76</v>
      </c>
      <c r="J180" s="43">
        <v>70.5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51" t="s">
        <v>26</v>
      </c>
      <c r="E182" s="42" t="s">
        <v>69</v>
      </c>
      <c r="F182" s="43">
        <v>60</v>
      </c>
      <c r="G182" s="43">
        <v>0.74</v>
      </c>
      <c r="H182" s="43">
        <v>0.06</v>
      </c>
      <c r="I182" s="43">
        <v>9.98</v>
      </c>
      <c r="J182" s="43">
        <v>49.02</v>
      </c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520</v>
      </c>
      <c r="G184" s="19">
        <f t="shared" ref="G184:J184" si="84">SUM(G177:G183)</f>
        <v>16.049999999999997</v>
      </c>
      <c r="H184" s="19">
        <f t="shared" si="84"/>
        <v>16.299999999999997</v>
      </c>
      <c r="I184" s="19">
        <f t="shared" si="84"/>
        <v>63.66</v>
      </c>
      <c r="J184" s="19">
        <f t="shared" si="84"/>
        <v>488.06999999999994</v>
      </c>
      <c r="K184" s="25"/>
      <c r="L184" s="19">
        <f t="shared" ref="L184" si="85">SUM(L177:L183)</f>
        <v>74.77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5" t="s">
        <v>4</v>
      </c>
      <c r="D195" s="56"/>
      <c r="E195" s="31"/>
      <c r="F195" s="32">
        <f>F184+F194</f>
        <v>520</v>
      </c>
      <c r="G195" s="32">
        <f t="shared" ref="G195" si="88">G184+G194</f>
        <v>16.049999999999997</v>
      </c>
      <c r="H195" s="32">
        <f t="shared" ref="H195" si="89">H184+H194</f>
        <v>16.299999999999997</v>
      </c>
      <c r="I195" s="32">
        <f t="shared" ref="I195" si="90">I184+I194</f>
        <v>63.66</v>
      </c>
      <c r="J195" s="32">
        <f t="shared" ref="J195:L195" si="91">J184+J194</f>
        <v>488.06999999999994</v>
      </c>
      <c r="K195" s="32"/>
      <c r="L195" s="32">
        <f t="shared" si="91"/>
        <v>74.77</v>
      </c>
    </row>
    <row r="196" spans="1:12" ht="26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70</v>
      </c>
      <c r="F196" s="40">
        <v>228</v>
      </c>
      <c r="G196" s="40">
        <v>12.24</v>
      </c>
      <c r="H196" s="40">
        <v>12.49</v>
      </c>
      <c r="I196" s="40">
        <v>31.49</v>
      </c>
      <c r="J196" s="40">
        <v>290.55</v>
      </c>
      <c r="K196" s="41"/>
      <c r="L196" s="40">
        <v>74.77</v>
      </c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58</v>
      </c>
      <c r="F198" s="43">
        <v>200</v>
      </c>
      <c r="G198" s="43">
        <v>0.16</v>
      </c>
      <c r="H198" s="43">
        <v>0.16</v>
      </c>
      <c r="I198" s="43">
        <v>17.899999999999999</v>
      </c>
      <c r="J198" s="43">
        <v>74.599999999999994</v>
      </c>
      <c r="K198" s="44">
        <v>342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51</v>
      </c>
      <c r="F199" s="43">
        <v>30</v>
      </c>
      <c r="G199" s="43">
        <v>2.2799999999999998</v>
      </c>
      <c r="H199" s="43">
        <v>0.24</v>
      </c>
      <c r="I199" s="43">
        <v>14.76</v>
      </c>
      <c r="J199" s="43">
        <v>70.5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51" t="s">
        <v>26</v>
      </c>
      <c r="E201" s="42" t="s">
        <v>59</v>
      </c>
      <c r="F201" s="43">
        <v>60</v>
      </c>
      <c r="G201" s="43">
        <v>0.84</v>
      </c>
      <c r="H201" s="43">
        <v>3.61</v>
      </c>
      <c r="I201" s="43">
        <v>4.96</v>
      </c>
      <c r="J201" s="43">
        <v>55.68</v>
      </c>
      <c r="K201" s="44">
        <v>52</v>
      </c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518</v>
      </c>
      <c r="G203" s="19">
        <f t="shared" ref="G203:J203" si="92">SUM(G196:G202)</f>
        <v>15.52</v>
      </c>
      <c r="H203" s="19">
        <f t="shared" si="92"/>
        <v>16.5</v>
      </c>
      <c r="I203" s="19">
        <f t="shared" si="92"/>
        <v>69.11</v>
      </c>
      <c r="J203" s="19">
        <f t="shared" si="92"/>
        <v>491.33</v>
      </c>
      <c r="K203" s="25"/>
      <c r="L203" s="19">
        <f t="shared" ref="L203" si="93">SUM(L196:L202)</f>
        <v>74.77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5" t="s">
        <v>4</v>
      </c>
      <c r="D214" s="56"/>
      <c r="E214" s="31"/>
      <c r="F214" s="32">
        <f>F203+F213</f>
        <v>518</v>
      </c>
      <c r="G214" s="32">
        <f t="shared" ref="G214:J214" si="96">G203+G213</f>
        <v>15.52</v>
      </c>
      <c r="H214" s="32">
        <f t="shared" si="96"/>
        <v>16.5</v>
      </c>
      <c r="I214" s="32">
        <f t="shared" si="96"/>
        <v>69.11</v>
      </c>
      <c r="J214" s="32">
        <f t="shared" si="96"/>
        <v>491.33</v>
      </c>
      <c r="K214" s="32"/>
      <c r="L214" s="32">
        <f t="shared" ref="L214" si="97">L203+L213</f>
        <v>74.77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71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>
        <v>74.77</v>
      </c>
    </row>
    <row r="216" spans="1:12" ht="14.4" x14ac:dyDescent="0.3">
      <c r="A216" s="23"/>
      <c r="B216" s="15"/>
      <c r="C216" s="11"/>
      <c r="D216" s="6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47</v>
      </c>
      <c r="F217" s="43">
        <v>200</v>
      </c>
      <c r="G217" s="43">
        <v>0.11</v>
      </c>
      <c r="H217" s="43">
        <v>0.02</v>
      </c>
      <c r="I217" s="43">
        <v>10.15</v>
      </c>
      <c r="J217" s="43">
        <v>41.32</v>
      </c>
      <c r="K217" s="44">
        <v>377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51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 t="s">
        <v>26</v>
      </c>
      <c r="E220" s="42" t="s">
        <v>55</v>
      </c>
      <c r="F220" s="43">
        <v>80</v>
      </c>
      <c r="G220" s="43">
        <v>1.05</v>
      </c>
      <c r="H220" s="43">
        <v>2.6</v>
      </c>
      <c r="I220" s="43">
        <v>5.17</v>
      </c>
      <c r="J220" s="43">
        <v>48.32</v>
      </c>
      <c r="K220" s="44">
        <v>47</v>
      </c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553</v>
      </c>
      <c r="G222" s="19">
        <f t="shared" ref="G222:J222" si="98">SUM(G215:G221)</f>
        <v>19.739999999999998</v>
      </c>
      <c r="H222" s="19">
        <f t="shared" si="98"/>
        <v>19.170000000000002</v>
      </c>
      <c r="I222" s="19">
        <f t="shared" si="98"/>
        <v>82.09</v>
      </c>
      <c r="J222" s="19">
        <f t="shared" si="98"/>
        <v>582.15</v>
      </c>
      <c r="K222" s="25"/>
      <c r="L222" s="19">
        <f t="shared" ref="L222" si="99">SUM(L215:L221)</f>
        <v>74.77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5" t="s">
        <v>4</v>
      </c>
      <c r="D233" s="56"/>
      <c r="E233" s="31"/>
      <c r="F233" s="32">
        <f>F222+F232</f>
        <v>553</v>
      </c>
      <c r="G233" s="32">
        <f t="shared" ref="G233:J233" si="102">G222+G232</f>
        <v>19.739999999999998</v>
      </c>
      <c r="H233" s="32">
        <f t="shared" si="102"/>
        <v>19.170000000000002</v>
      </c>
      <c r="I233" s="32">
        <f t="shared" si="102"/>
        <v>82.09</v>
      </c>
      <c r="J233" s="32">
        <f t="shared" si="102"/>
        <v>582.15</v>
      </c>
      <c r="K233" s="32"/>
      <c r="L233" s="32">
        <f t="shared" ref="L233" si="103">L222+L232</f>
        <v>74.77</v>
      </c>
    </row>
    <row r="234" spans="1:12" ht="13.95" customHeight="1" thickBot="1" x14ac:dyDescent="0.3">
      <c r="A234" s="27"/>
      <c r="B234" s="28"/>
      <c r="C234" s="52" t="s">
        <v>5</v>
      </c>
      <c r="D234" s="53"/>
      <c r="E234" s="54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538.91666666666663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17.807500000000001</v>
      </c>
      <c r="H234" s="34">
        <f t="shared" si="104"/>
        <v>17.834999999999997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74.45</v>
      </c>
      <c r="J234" s="34">
        <f t="shared" si="104"/>
        <v>534.81416666666667</v>
      </c>
      <c r="K234" s="34"/>
      <c r="L234" s="34">
        <f t="shared" si="104"/>
        <v>74.77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2022-05-16T14:23:56Z</dcterms:created>
  <dcterms:modified xsi:type="dcterms:W3CDTF">2025-09-04T07:11:08Z</dcterms:modified>
</cp:coreProperties>
</file>