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definedNames>
    <definedName function="false" hidden="true" localSheetId="0" name="_xlnm._FilterDatabase" vbProcedure="false">Лист1!$E$1:$E$161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<sst xmlns="http://schemas.openxmlformats.org/spreadsheetml/2006/main" count="301" uniqueCount="114">
  <si>
    <t xml:space="preserve">Школа</t>
  </si>
  <si>
    <t xml:space="preserve">МБОУ «Кузайкинская СОШ»</t>
  </si>
  <si>
    <t xml:space="preserve">Утвердил:</t>
  </si>
  <si>
    <t xml:space="preserve">должность</t>
  </si>
  <si>
    <t xml:space="preserve">директор</t>
  </si>
  <si>
    <t xml:space="preserve">Типовое меню приготавливаемых блюд на январь 2025 года для учащихся 1-4 классов</t>
  </si>
  <si>
    <t xml:space="preserve">фамилия</t>
  </si>
  <si>
    <t xml:space="preserve">Бектяшева Л.М.</t>
  </si>
  <si>
    <t xml:space="preserve">Возрастная категория</t>
  </si>
  <si>
    <t xml:space="preserve">7-11 лет</t>
  </si>
  <si>
    <t xml:space="preserve">дата</t>
  </si>
  <si>
    <t xml:space="preserve">январь 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</si>
  <si>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</si>
  <si>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</si>
  <si>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</si>
  <si>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</si>
  <si>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</si>
  <si>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</si>
  <si>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</si>
  <si>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</si>
  <si>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</si>
  <si>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</si>
  <si>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</si>
  <si>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</si>
  <si>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</si>
  <si>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</si>
  <si>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</si>
  <si>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</si>
  <si>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</si>
  <si>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Пудинг "Лакомка" с  вареньем</t>
  </si>
  <si>
    <t xml:space="preserve">ТТК 57</t>
  </si>
  <si>
    <t xml:space="preserve">гор.напиток</t>
  </si>
  <si>
    <t xml:space="preserve">Чай с сахаром</t>
  </si>
  <si>
    <t xml:space="preserve">хлеб бел.</t>
  </si>
  <si>
    <t xml:space="preserve">Батон витаминный с микронутриентами/масло шоколадное</t>
  </si>
  <si>
    <t xml:space="preserve">фрукты</t>
  </si>
  <si>
    <t xml:space="preserve">Фрукты свежие </t>
  </si>
  <si>
    <t xml:space="preserve">итого</t>
  </si>
  <si>
    <t xml:space="preserve">Обед</t>
  </si>
  <si>
    <t xml:space="preserve">1 блюдо</t>
  </si>
  <si>
    <t xml:space="preserve">Суп сырный с гренками, зеленью</t>
  </si>
  <si>
    <t xml:space="preserve">ТТК 370</t>
  </si>
  <si>
    <t xml:space="preserve">2 блюдо</t>
  </si>
  <si>
    <t xml:space="preserve">Гуляш из говядины</t>
  </si>
  <si>
    <t xml:space="preserve">Каша гречневая рассыпчатая</t>
  </si>
  <si>
    <t xml:space="preserve">напиток</t>
  </si>
  <si>
    <t xml:space="preserve">Компот из кураги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</si>
  <si>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</si>
  <si>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</si>
  <si>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</si>
  <si>
    <t xml:space="preserve">Итого за день:</t>
  </si>
  <si>
    <t xml:space="preserve">Каша молочная рисовая жидкая с маслом</t>
  </si>
  <si>
    <t xml:space="preserve">Кофейный напиток витаминизированный</t>
  </si>
  <si>
    <t xml:space="preserve">ТТК245</t>
  </si>
  <si>
    <t xml:space="preserve">Батон витаминный с микронутриентами/масло сливочное/сыр порционно</t>
  </si>
  <si>
    <t xml:space="preserve">кисломол.</t>
  </si>
  <si>
    <t xml:space="preserve">Кисломолочный продукт"Биолакт"</t>
  </si>
  <si>
    <t xml:space="preserve">Суп картофельный с горохом, мясом, зеленью</t>
  </si>
  <si>
    <t xml:space="preserve">Котлета куриная</t>
  </si>
  <si>
    <t xml:space="preserve">Рожки отварные</t>
  </si>
  <si>
    <t xml:space="preserve">Компот из груши</t>
  </si>
  <si>
    <t xml:space="preserve">Омлет натуральный/горошек зеленый консервированный</t>
  </si>
  <si>
    <t xml:space="preserve">Чай с лимоном</t>
  </si>
  <si>
    <t xml:space="preserve">Бульон с куриным филе, гренками, зеленью</t>
  </si>
  <si>
    <t xml:space="preserve">177/2004</t>
  </si>
  <si>
    <t xml:space="preserve">Жаркое по-домашнему</t>
  </si>
  <si>
    <t xml:space="preserve">Напиток из шиповника</t>
  </si>
  <si>
    <t xml:space="preserve">Каша молочная "Дружба" жидкая с маслом</t>
  </si>
  <si>
    <t xml:space="preserve">ТТК147</t>
  </si>
  <si>
    <t xml:space="preserve">Какао с молоком</t>
  </si>
  <si>
    <t xml:space="preserve">Батон витаминный с микронутриентами/масло сливочное</t>
  </si>
  <si>
    <t xml:space="preserve">Кисломолочный продукт "Биолакт"</t>
  </si>
  <si>
    <t xml:space="preserve">Борщ со свежей капустой и картофелем, говядиной  тушёной, сметаной, зеленью</t>
  </si>
  <si>
    <t xml:space="preserve">Котлета рыбная</t>
  </si>
  <si>
    <t xml:space="preserve">Пюре картофельное</t>
  </si>
  <si>
    <t xml:space="preserve">Компот из яблок </t>
  </si>
  <si>
    <t xml:space="preserve">Бифштекс домашний </t>
  </si>
  <si>
    <t xml:space="preserve">ТТК477</t>
  </si>
  <si>
    <t xml:space="preserve">Вермишель отварная</t>
  </si>
  <si>
    <t xml:space="preserve">Пюре яблочное</t>
  </si>
  <si>
    <t xml:space="preserve">Щи из свежей капусты с картофелем с говядиной тушёной, зеленью</t>
  </si>
  <si>
    <t xml:space="preserve">Филе куриное панированное </t>
  </si>
  <si>
    <t xml:space="preserve">ТТК 242</t>
  </si>
  <si>
    <t xml:space="preserve">Рис отварной</t>
  </si>
  <si>
    <t xml:space="preserve">ТТК 147</t>
  </si>
  <si>
    <t xml:space="preserve">ТТК 245</t>
  </si>
  <si>
    <t xml:space="preserve">Батон, обогащенный йодоказеином/масло шоколадное</t>
  </si>
  <si>
    <t xml:space="preserve">Кисель плодово-ягодный витаминизированный</t>
  </si>
  <si>
    <t xml:space="preserve">ТТК 243</t>
  </si>
  <si>
    <t xml:space="preserve">Батон, обогащенный йодоказеином</t>
  </si>
  <si>
    <t xml:space="preserve">Запеканка из творога со сгущённым молоком</t>
  </si>
  <si>
    <t xml:space="preserve">Фрукты свежие</t>
  </si>
  <si>
    <t xml:space="preserve">Суп куриный с зеленью</t>
  </si>
  <si>
    <t xml:space="preserve">278/2022</t>
  </si>
  <si>
    <t xml:space="preserve">Бутерброд горячий с сыром</t>
  </si>
  <si>
    <t xml:space="preserve">10/2004</t>
  </si>
  <si>
    <t xml:space="preserve">Вермишель молочная</t>
  </si>
  <si>
    <t xml:space="preserve">ТТК 536</t>
  </si>
  <si>
    <t xml:space="preserve">Борщ "Сибирский" с говядиной тушёной, со сметаной, зеленью</t>
  </si>
  <si>
    <t xml:space="preserve">111/2004</t>
  </si>
  <si>
    <t xml:space="preserve">Биточки домашние</t>
  </si>
  <si>
    <t xml:space="preserve">Каша молочная пшенная жидкая  с маслом</t>
  </si>
  <si>
    <t xml:space="preserve">закуска</t>
  </si>
  <si>
    <t xml:space="preserve">Капуста квашеная с маслом растительным, сахаром</t>
  </si>
  <si>
    <t xml:space="preserve">ТТК 275</t>
  </si>
  <si>
    <t xml:space="preserve">Суп с вермишелью и картофелем с мясом, зеленью</t>
  </si>
  <si>
    <t xml:space="preserve">Запеканка картофельная с печенью </t>
  </si>
  <si>
    <t xml:space="preserve">Котлета куриная </t>
  </si>
  <si>
    <t xml:space="preserve">ТТК 499</t>
  </si>
  <si>
    <t xml:space="preserve">Батон, обогащенный йодоказеином/масло сливочное</t>
  </si>
  <si>
    <t xml:space="preserve">Суп картофельный с крупой,  с рыбными консервами, зеленью</t>
  </si>
  <si>
    <t xml:space="preserve">Чевапчичи в томатном соусе</t>
  </si>
  <si>
    <t xml:space="preserve">ТТК 64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</si>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</sst>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.0"/>
    <numFmt numFmtId="166" formatCode="0"/>
    <numFmt numFmtId="167" formatCode="General"/>
    <numFmt numFmtId="168" formatCode="#"/>
    <numFmt numFmtId="169" formatCode="#.0"/>
    <numFmt numFmtId="170" formatCode="@"/>
  </numFmts>
  <fonts count="1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1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/>
      <top/>
      <bottom style="medium"/>
      <diagonal/>
    </border>
    <border diagonalUp="false" diagonalDown="false">
      <left/>
      <right style="thin"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9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12" fillId="0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7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9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70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3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fgColor rgb="FFFFF2CC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2D2D2D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65"/>
  <sheetViews>
    <sheetView showFormulas="false" showGridLines="true" showRowColHeaders="true" showZeros="true" rightToLeft="false" tabSelected="true" showOutlineSymbols="true" defaultGridColor="true" view="normal" topLeftCell="A1" colorId="64" zoomScale="180" zoomScaleNormal="180" zoomScalePageLayoutView="100" workbookViewId="0">
      <pane xSplit="4" ySplit="5" topLeftCell="E18" activePane="bottomRight" state="frozen"/>
      <selection pane="topLeft" activeCell="A1" activeCellId="0" sqref="A1"/>
      <selection pane="topRight" activeCell="E1" activeCellId="0" sqref="E1"/>
      <selection pane="bottomLeft" activeCell="A18" activeCellId="0" sqref="A18"/>
      <selection pane="bottomRight" activeCell="A2" activeCellId="0" sqref="A2"/>
    </sheetView>
  </sheetViews>
  <sheetFormatPr defaultColWidth="9.1562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8"/>
    <col collapsed="false" customWidth="false" hidden="false" outlineLevel="0" max="3" min="3" style="2" width="9.14"/>
    <col collapsed="false" customWidth="true" hidden="false" outlineLevel="0" max="4" min="4" style="3" width="11.57"/>
    <col collapsed="false" customWidth="true" hidden="false" outlineLevel="0" max="5" min="5" style="1" width="52.58"/>
    <col collapsed="false" customWidth="true" hidden="false" outlineLevel="0" max="6" min="6" style="1" width="9.29"/>
    <col collapsed="false" customWidth="true" hidden="false" outlineLevel="0" max="7" min="7" style="4" width="10"/>
    <col collapsed="false" customWidth="true" hidden="false" outlineLevel="0" max="8" min="8" style="4" width="7.57"/>
    <col collapsed="false" customWidth="true" hidden="false" outlineLevel="0" max="9" min="9" style="4" width="6.86"/>
    <col collapsed="false" customWidth="true" hidden="false" outlineLevel="0" max="10" min="10" style="5" width="8.14"/>
    <col collapsed="false" customWidth="true" hidden="false" outlineLevel="0" max="11" min="11" style="1" width="10"/>
    <col collapsed="false" customWidth="false" hidden="false" outlineLevel="0" max="12" min="12" style="6" width="9.14"/>
    <col collapsed="false" customWidth="false" hidden="false" outlineLevel="0" max="1024" min="13" style="1" width="9.14"/>
  </cols>
  <sheetData>
    <row r="1" customFormat="false" ht="15" hidden="false" customHeight="true" outlineLevel="0" collapsed="false">
      <c r="A1" s="2" t="s">
        <v>0</v>
      </c>
      <c r="C1" s="7" t="s">
        <v>1</v>
      </c>
      <c r="D1" s="7"/>
      <c r="E1" s="7"/>
      <c r="F1" s="8" t="s">
        <v>2</v>
      </c>
      <c r="G1" s="4" t="s">
        <v>3</v>
      </c>
      <c r="H1" s="9" t="s">
        <v>4</v>
      </c>
      <c r="I1" s="9"/>
      <c r="J1" s="9"/>
      <c r="K1" s="9"/>
    </row>
    <row r="2" customFormat="false" ht="35.25" hidden="false" customHeight="true" outlineLevel="0" collapsed="false">
      <c r="A2" s="10" t="s">
        <v>5</v>
      </c>
      <c r="B2" s="10"/>
      <c r="C2" s="10"/>
      <c r="D2" s="10"/>
      <c r="E2" s="10"/>
      <c r="F2" s="10"/>
      <c r="G2" s="4" t="s">
        <v>6</v>
      </c>
      <c r="H2" s="9" t="s">
        <v>7</v>
      </c>
      <c r="I2" s="9"/>
      <c r="J2" s="9"/>
      <c r="K2" s="9"/>
    </row>
    <row r="3" customFormat="false" ht="17.25" hidden="false" customHeight="true" outlineLevel="0" collapsed="false">
      <c r="A3" s="11" t="s">
        <v>8</v>
      </c>
      <c r="C3" s="1"/>
      <c r="D3" s="12"/>
      <c r="E3" s="13" t="s">
        <v>9</v>
      </c>
      <c r="G3" s="4" t="s">
        <v>10</v>
      </c>
      <c r="H3" s="14"/>
      <c r="I3" s="14" t="s">
        <v>11</v>
      </c>
      <c r="J3" s="15" t="n">
        <v>2025</v>
      </c>
      <c r="K3" s="16"/>
    </row>
    <row r="4" customFormat="false" ht="13.5" hidden="false" customHeight="false" outlineLevel="0" collapsed="false">
      <c r="C4" s="1"/>
      <c r="D4" s="11"/>
      <c r="H4" s="17" t="s">
        <v>12</v>
      </c>
      <c r="I4" s="17" t="s">
        <v>13</v>
      </c>
      <c r="J4" s="18" t="s">
        <v>14</v>
      </c>
    </row>
    <row r="5" customFormat="false" ht="33.75" hidden="false" customHeight="false" outlineLevel="0" collapsed="false">
      <c r="A5" s="19" t="s">
        <v>15</v>
      </c>
      <c r="B5" s="20" t="s">
        <v>16</v>
      </c>
      <c r="C5" s="21" t="s">
        <v>17</v>
      </c>
      <c r="D5" s="21" t="s">
        <v>18</v>
      </c>
      <c r="E5" s="21" t="s">
        <v>19</v>
      </c>
      <c r="F5" s="21" t="s">
        <v>20</v>
      </c>
      <c r="G5" s="22" t="s">
        <v>21</v>
      </c>
      <c r="H5" s="22" t="s">
        <v>22</v>
      </c>
      <c r="I5" s="22" t="s">
        <v>23</v>
      </c>
      <c r="J5" s="23" t="s">
        <v>24</v>
      </c>
      <c r="K5" s="24" t="s">
        <v>25</v>
      </c>
      <c r="L5" s="21" t="s">
        <v>26</v>
      </c>
    </row>
    <row r="6" customFormat="false" ht="15" hidden="false" customHeight="false" outlineLevel="0" collapsed="false">
      <c r="A6" s="25" t="n">
        <v>1</v>
      </c>
      <c r="B6" s="25" t="n">
        <v>1</v>
      </c>
      <c r="C6" s="26" t="s">
        <v>27</v>
      </c>
      <c r="D6" s="27" t="s">
        <v>28</v>
      </c>
      <c r="E6" s="28" t="s">
        <v>29</v>
      </c>
      <c r="F6" s="29" t="n">
        <v>180</v>
      </c>
      <c r="G6" s="30" t="n">
        <v>14.1</v>
      </c>
      <c r="H6" s="30" t="n">
        <v>12.6</v>
      </c>
      <c r="I6" s="30" t="n">
        <v>56.4</v>
      </c>
      <c r="J6" s="31" t="n">
        <v>379</v>
      </c>
      <c r="K6" s="32" t="s">
        <v>30</v>
      </c>
      <c r="L6" s="33"/>
    </row>
    <row r="7" customFormat="false" ht="15" hidden="false" customHeight="false" outlineLevel="0" collapsed="false">
      <c r="A7" s="25"/>
      <c r="B7" s="25"/>
      <c r="C7" s="26"/>
      <c r="D7" s="27" t="s">
        <v>31</v>
      </c>
      <c r="E7" s="28" t="s">
        <v>32</v>
      </c>
      <c r="F7" s="29" t="n">
        <v>200</v>
      </c>
      <c r="G7" s="30" t="n">
        <v>0.2</v>
      </c>
      <c r="H7" s="30" t="n">
        <v>0.1</v>
      </c>
      <c r="I7" s="30" t="n">
        <v>10.1</v>
      </c>
      <c r="J7" s="31" t="n">
        <v>41</v>
      </c>
      <c r="K7" s="32" t="n">
        <v>376</v>
      </c>
      <c r="L7" s="33"/>
    </row>
    <row r="8" customFormat="false" ht="25.5" hidden="false" customHeight="false" outlineLevel="0" collapsed="false">
      <c r="A8" s="25"/>
      <c r="B8" s="25"/>
      <c r="C8" s="26"/>
      <c r="D8" s="27" t="s">
        <v>33</v>
      </c>
      <c r="E8" s="34" t="s">
        <v>34</v>
      </c>
      <c r="F8" s="29" t="n">
        <v>45</v>
      </c>
      <c r="G8" s="30" t="n">
        <v>2.9</v>
      </c>
      <c r="H8" s="30" t="n">
        <v>6.9</v>
      </c>
      <c r="I8" s="30" t="n">
        <v>22.2</v>
      </c>
      <c r="J8" s="31" t="n">
        <v>163</v>
      </c>
      <c r="K8" s="32"/>
      <c r="L8" s="33"/>
    </row>
    <row r="9" customFormat="false" ht="15" hidden="false" customHeight="false" outlineLevel="0" collapsed="false">
      <c r="A9" s="25"/>
      <c r="B9" s="25"/>
      <c r="C9" s="26"/>
      <c r="D9" s="27" t="s">
        <v>35</v>
      </c>
      <c r="E9" s="28" t="s">
        <v>36</v>
      </c>
      <c r="F9" s="29" t="n">
        <v>110</v>
      </c>
      <c r="G9" s="30" t="n">
        <v>0.4</v>
      </c>
      <c r="H9" s="30" t="n">
        <v>0.4</v>
      </c>
      <c r="I9" s="30" t="n">
        <v>10.8</v>
      </c>
      <c r="J9" s="31" t="n">
        <v>49</v>
      </c>
      <c r="K9" s="32" t="n">
        <v>338</v>
      </c>
      <c r="L9" s="33"/>
    </row>
    <row r="10" customFormat="false" ht="15" hidden="false" customHeight="false" outlineLevel="0" collapsed="false">
      <c r="A10" s="25"/>
      <c r="B10" s="25"/>
      <c r="C10" s="26"/>
      <c r="D10" s="27"/>
      <c r="E10" s="28"/>
      <c r="F10" s="29"/>
      <c r="G10" s="30"/>
      <c r="H10" s="30"/>
      <c r="I10" s="30"/>
      <c r="J10" s="31"/>
      <c r="K10" s="32"/>
      <c r="L10" s="33"/>
    </row>
    <row r="11" customFormat="false" ht="15" hidden="false" customHeight="false" outlineLevel="0" collapsed="false">
      <c r="A11" s="25"/>
      <c r="B11" s="25"/>
      <c r="C11" s="26"/>
      <c r="D11" s="35" t="s">
        <v>37</v>
      </c>
      <c r="E11" s="36"/>
      <c r="F11" s="37" t="n">
        <f aca="false">F6+F10+F7+F8+F9</f>
        <v>535</v>
      </c>
      <c r="G11" s="38" t="n">
        <f aca="false">SUM(G6:G10)</f>
        <v>17.6</v>
      </c>
      <c r="H11" s="38" t="n">
        <f aca="false">SUM(H6:H10)</f>
        <v>20</v>
      </c>
      <c r="I11" s="38" t="n">
        <f aca="false">SUM(I6:I10)</f>
        <v>99.5</v>
      </c>
      <c r="J11" s="39" t="n">
        <f aca="false">SUM(J6:J10)</f>
        <v>632</v>
      </c>
      <c r="K11" s="37"/>
      <c r="L11" s="40" t="n">
        <v>91.33</v>
      </c>
    </row>
    <row r="12" customFormat="false" ht="15" hidden="false" customHeight="false" outlineLevel="0" collapsed="false">
      <c r="A12" s="25" t="n">
        <f aca="false">A6</f>
        <v>1</v>
      </c>
      <c r="B12" s="25" t="n">
        <f aca="false">B6</f>
        <v>1</v>
      </c>
      <c r="C12" s="26" t="s">
        <v>38</v>
      </c>
      <c r="D12" s="27" t="s">
        <v>39</v>
      </c>
      <c r="E12" s="28" t="s">
        <v>40</v>
      </c>
      <c r="F12" s="32" t="n">
        <v>265</v>
      </c>
      <c r="G12" s="30" t="n">
        <v>6.1</v>
      </c>
      <c r="H12" s="30" t="n">
        <v>6.3</v>
      </c>
      <c r="I12" s="30" t="n">
        <v>22.8</v>
      </c>
      <c r="J12" s="31" t="n">
        <v>173</v>
      </c>
      <c r="K12" s="32" t="s">
        <v>41</v>
      </c>
      <c r="L12" s="33"/>
    </row>
    <row r="13" customFormat="false" ht="15" hidden="false" customHeight="false" outlineLevel="0" collapsed="false">
      <c r="A13" s="25"/>
      <c r="B13" s="25"/>
      <c r="C13" s="26"/>
      <c r="D13" s="27" t="s">
        <v>42</v>
      </c>
      <c r="E13" s="28" t="s">
        <v>43</v>
      </c>
      <c r="F13" s="32" t="n">
        <v>100</v>
      </c>
      <c r="G13" s="30" t="n">
        <v>8.2</v>
      </c>
      <c r="H13" s="30" t="n">
        <v>8.6</v>
      </c>
      <c r="I13" s="30" t="n">
        <v>2.8</v>
      </c>
      <c r="J13" s="31" t="n">
        <v>121</v>
      </c>
      <c r="K13" s="32" t="n">
        <v>260</v>
      </c>
      <c r="L13" s="33"/>
    </row>
    <row r="14" customFormat="false" ht="15" hidden="false" customHeight="false" outlineLevel="0" collapsed="false">
      <c r="A14" s="25"/>
      <c r="B14" s="25"/>
      <c r="C14" s="26"/>
      <c r="D14" s="27" t="s">
        <v>42</v>
      </c>
      <c r="E14" s="28" t="s">
        <v>44</v>
      </c>
      <c r="F14" s="29" t="n">
        <v>150</v>
      </c>
      <c r="G14" s="30" t="n">
        <v>8.5</v>
      </c>
      <c r="H14" s="30" t="n">
        <v>7.3</v>
      </c>
      <c r="I14" s="30" t="n">
        <v>36.6</v>
      </c>
      <c r="J14" s="31" t="n">
        <v>246</v>
      </c>
      <c r="K14" s="32" t="n">
        <v>302</v>
      </c>
      <c r="L14" s="33"/>
    </row>
    <row r="15" customFormat="false" ht="15" hidden="false" customHeight="false" outlineLevel="0" collapsed="false">
      <c r="A15" s="25"/>
      <c r="B15" s="25"/>
      <c r="C15" s="26"/>
      <c r="D15" s="27" t="s">
        <v>45</v>
      </c>
      <c r="E15" s="28" t="s">
        <v>46</v>
      </c>
      <c r="F15" s="32" t="n">
        <v>200</v>
      </c>
      <c r="G15" s="30" t="n">
        <v>1</v>
      </c>
      <c r="H15" s="30" t="n">
        <v>0</v>
      </c>
      <c r="I15" s="30" t="n">
        <v>13.2</v>
      </c>
      <c r="J15" s="31" t="n">
        <v>86</v>
      </c>
      <c r="K15" s="32" t="n">
        <v>348</v>
      </c>
      <c r="L15" s="33"/>
    </row>
    <row r="16" customFormat="false" ht="15" hidden="false" customHeight="false" outlineLevel="0" collapsed="false">
      <c r="A16" s="25"/>
      <c r="B16" s="25"/>
      <c r="C16" s="26"/>
      <c r="D16" s="27" t="s">
        <v>33</v>
      </c>
      <c r="E16" s="28" t="s">
        <v>47</v>
      </c>
      <c r="F16" s="32" t="n">
        <v>25</v>
      </c>
      <c r="G16" s="30" t="n">
        <v>2</v>
      </c>
      <c r="H16" s="30" t="n">
        <v>0.5</v>
      </c>
      <c r="I16" s="30" t="n">
        <v>14.3</v>
      </c>
      <c r="J16" s="31" t="n">
        <v>70</v>
      </c>
      <c r="K16" s="32"/>
      <c r="L16" s="33"/>
    </row>
    <row r="17" customFormat="false" ht="15" hidden="false" customHeight="false" outlineLevel="0" collapsed="false">
      <c r="A17" s="25"/>
      <c r="B17" s="25"/>
      <c r="C17" s="26"/>
      <c r="D17" s="27" t="s">
        <v>48</v>
      </c>
      <c r="E17" s="28" t="s">
        <v>49</v>
      </c>
      <c r="F17" s="32" t="n">
        <v>25</v>
      </c>
      <c r="G17" s="30" t="n">
        <v>1.8</v>
      </c>
      <c r="H17" s="30" t="n">
        <v>0.3</v>
      </c>
      <c r="I17" s="30" t="n">
        <v>10.8</v>
      </c>
      <c r="J17" s="31" t="n">
        <v>53</v>
      </c>
      <c r="K17" s="32"/>
      <c r="L17" s="33"/>
    </row>
    <row r="18" customFormat="false" ht="15" hidden="false" customHeight="false" outlineLevel="0" collapsed="false">
      <c r="A18" s="25"/>
      <c r="B18" s="25"/>
      <c r="C18" s="26"/>
      <c r="D18" s="28"/>
      <c r="E18" s="28"/>
      <c r="F18" s="32"/>
      <c r="G18" s="30"/>
      <c r="H18" s="30"/>
      <c r="I18" s="30"/>
      <c r="J18" s="31"/>
      <c r="K18" s="32"/>
      <c r="L18" s="33"/>
    </row>
    <row r="19" customFormat="false" ht="15" hidden="false" customHeight="false" outlineLevel="0" collapsed="false">
      <c r="A19" s="25"/>
      <c r="B19" s="25"/>
      <c r="C19" s="26"/>
      <c r="D19" s="27"/>
      <c r="E19" s="28"/>
      <c r="F19" s="32"/>
      <c r="G19" s="30"/>
      <c r="H19" s="30"/>
      <c r="I19" s="30"/>
      <c r="J19" s="31"/>
      <c r="K19" s="32"/>
      <c r="L19" s="33"/>
    </row>
    <row r="20" customFormat="false" ht="15" hidden="false" customHeight="false" outlineLevel="0" collapsed="false">
      <c r="A20" s="25"/>
      <c r="B20" s="25"/>
      <c r="C20" s="26"/>
      <c r="D20" s="35" t="s">
        <v>37</v>
      </c>
      <c r="E20" s="36"/>
      <c r="F20" s="37" t="n">
        <f aca="false">SUM(F12:F17)</f>
        <v>765</v>
      </c>
      <c r="G20" s="38" t="n">
        <f aca="false">SUM(G12:G17)</f>
        <v>27.6</v>
      </c>
      <c r="H20" s="38" t="n">
        <f aca="false">SUM(H12:H17)</f>
        <v>23</v>
      </c>
      <c r="I20" s="38" t="n">
        <f aca="false">SUM(I12:I17)</f>
        <v>100.5</v>
      </c>
      <c r="J20" s="39" t="n">
        <f aca="false">SUM(J12:J17)</f>
        <v>749</v>
      </c>
      <c r="K20" s="37"/>
      <c r="L20" s="40" t="n">
        <v>109.6</v>
      </c>
    </row>
    <row r="21" customFormat="false" ht="15" hidden="false" customHeight="true" outlineLevel="0" collapsed="false">
      <c r="A21" s="41" t="n">
        <f aca="false">A6</f>
        <v>1</v>
      </c>
      <c r="B21" s="41" t="n">
        <f aca="false">B6</f>
        <v>1</v>
      </c>
      <c r="C21" s="42" t="s">
        <v>50</v>
      </c>
      <c r="D21" s="42"/>
      <c r="E21" s="43"/>
      <c r="F21" s="44" t="n">
        <f aca="false">F11+F20</f>
        <v>1300</v>
      </c>
      <c r="G21" s="45" t="n">
        <f aca="false">G11+G20</f>
        <v>45.2</v>
      </c>
      <c r="H21" s="45" t="n">
        <f aca="false">H11+H20</f>
        <v>43</v>
      </c>
      <c r="I21" s="45" t="n">
        <f aca="false">I11+I20</f>
        <v>200</v>
      </c>
      <c r="J21" s="46" t="n">
        <f aca="false">J11+J20</f>
        <v>1381</v>
      </c>
      <c r="K21" s="44"/>
      <c r="L21" s="47" t="n">
        <f aca="false">L11+L20</f>
        <v>200.93</v>
      </c>
    </row>
    <row r="22" customFormat="false" ht="15" hidden="false" customHeight="false" outlineLevel="0" collapsed="false">
      <c r="A22" s="25" t="n">
        <v>1</v>
      </c>
      <c r="B22" s="25" t="n">
        <v>2</v>
      </c>
      <c r="C22" s="26" t="s">
        <v>27</v>
      </c>
      <c r="D22" s="27" t="s">
        <v>28</v>
      </c>
      <c r="E22" s="28" t="s">
        <v>51</v>
      </c>
      <c r="F22" s="29" t="n">
        <v>205</v>
      </c>
      <c r="G22" s="30" t="n">
        <v>5.3</v>
      </c>
      <c r="H22" s="30" t="n">
        <v>7</v>
      </c>
      <c r="I22" s="30" t="n">
        <v>30</v>
      </c>
      <c r="J22" s="31" t="n">
        <v>205</v>
      </c>
      <c r="K22" s="32" t="n">
        <v>182</v>
      </c>
      <c r="L22" s="33"/>
    </row>
    <row r="23" customFormat="false" ht="15" hidden="false" customHeight="false" outlineLevel="0" collapsed="false">
      <c r="A23" s="25"/>
      <c r="B23" s="25"/>
      <c r="C23" s="26"/>
      <c r="D23" s="27" t="s">
        <v>31</v>
      </c>
      <c r="E23" s="28" t="s">
        <v>52</v>
      </c>
      <c r="F23" s="29" t="n">
        <v>200</v>
      </c>
      <c r="G23" s="30" t="n">
        <v>2.7</v>
      </c>
      <c r="H23" s="30" t="n">
        <v>1.9</v>
      </c>
      <c r="I23" s="30" t="n">
        <v>22.5</v>
      </c>
      <c r="J23" s="31" t="n">
        <v>118</v>
      </c>
      <c r="K23" s="32" t="s">
        <v>53</v>
      </c>
      <c r="L23" s="33"/>
    </row>
    <row r="24" customFormat="false" ht="25.5" hidden="false" customHeight="false" outlineLevel="0" collapsed="false">
      <c r="A24" s="25"/>
      <c r="B24" s="25"/>
      <c r="C24" s="26"/>
      <c r="D24" s="27" t="s">
        <v>33</v>
      </c>
      <c r="E24" s="28" t="s">
        <v>54</v>
      </c>
      <c r="F24" s="29" t="n">
        <v>47</v>
      </c>
      <c r="G24" s="30" t="n">
        <v>5</v>
      </c>
      <c r="H24" s="30" t="n">
        <v>11.6</v>
      </c>
      <c r="I24" s="30" t="n">
        <v>13.8</v>
      </c>
      <c r="J24" s="31" t="n">
        <v>180</v>
      </c>
      <c r="K24" s="32"/>
      <c r="L24" s="33"/>
    </row>
    <row r="25" customFormat="false" ht="15" hidden="false" customHeight="false" outlineLevel="0" collapsed="false">
      <c r="A25" s="25"/>
      <c r="B25" s="25"/>
      <c r="C25" s="26"/>
      <c r="D25" s="27" t="s">
        <v>55</v>
      </c>
      <c r="E25" s="28" t="s">
        <v>56</v>
      </c>
      <c r="F25" s="29" t="n">
        <v>100</v>
      </c>
      <c r="G25" s="30" t="n">
        <v>2.8</v>
      </c>
      <c r="H25" s="30" t="n">
        <v>3.2</v>
      </c>
      <c r="I25" s="30" t="n">
        <v>8</v>
      </c>
      <c r="J25" s="31" t="n">
        <v>75</v>
      </c>
      <c r="K25" s="32"/>
      <c r="L25" s="33"/>
    </row>
    <row r="26" customFormat="false" ht="15" hidden="false" customHeight="false" outlineLevel="0" collapsed="false">
      <c r="A26" s="25"/>
      <c r="B26" s="25"/>
      <c r="C26" s="26"/>
      <c r="D26" s="27"/>
      <c r="E26" s="28"/>
      <c r="F26" s="29"/>
      <c r="G26" s="30"/>
      <c r="H26" s="30"/>
      <c r="I26" s="30"/>
      <c r="J26" s="31"/>
      <c r="K26" s="32"/>
      <c r="L26" s="33"/>
    </row>
    <row r="27" customFormat="false" ht="15" hidden="false" customHeight="false" outlineLevel="0" collapsed="false">
      <c r="A27" s="25"/>
      <c r="B27" s="25"/>
      <c r="C27" s="26"/>
      <c r="D27" s="35" t="s">
        <v>37</v>
      </c>
      <c r="E27" s="36"/>
      <c r="F27" s="37" t="n">
        <f aca="false">SUM(F22:F26)</f>
        <v>552</v>
      </c>
      <c r="G27" s="38" t="n">
        <f aca="false">SUM(G22:G26)</f>
        <v>15.8</v>
      </c>
      <c r="H27" s="38" t="n">
        <f aca="false">SUM(H22:H26)</f>
        <v>23.7</v>
      </c>
      <c r="I27" s="38" t="n">
        <f aca="false">SUM(I22:I26)</f>
        <v>74.3</v>
      </c>
      <c r="J27" s="39" t="n">
        <f aca="false">SUM(J22:J26)</f>
        <v>578</v>
      </c>
      <c r="K27" s="37"/>
      <c r="L27" s="40" t="n">
        <v>91.33</v>
      </c>
    </row>
    <row r="28" customFormat="false" ht="15" hidden="false" customHeight="false" outlineLevel="0" collapsed="false">
      <c r="A28" s="25" t="n">
        <f aca="false">A22</f>
        <v>1</v>
      </c>
      <c r="B28" s="25" t="n">
        <f aca="false">B22</f>
        <v>2</v>
      </c>
      <c r="C28" s="26" t="s">
        <v>38</v>
      </c>
      <c r="D28" s="27" t="s">
        <v>39</v>
      </c>
      <c r="E28" s="28" t="s">
        <v>57</v>
      </c>
      <c r="F28" s="29" t="n">
        <v>260</v>
      </c>
      <c r="G28" s="30" t="n">
        <v>8.8</v>
      </c>
      <c r="H28" s="30" t="n">
        <v>4.1</v>
      </c>
      <c r="I28" s="30" t="n">
        <v>14.5</v>
      </c>
      <c r="J28" s="31" t="n">
        <v>127</v>
      </c>
      <c r="K28" s="32" t="n">
        <v>102</v>
      </c>
      <c r="L28" s="33"/>
    </row>
    <row r="29" customFormat="false" ht="15" hidden="false" customHeight="false" outlineLevel="0" collapsed="false">
      <c r="A29" s="25"/>
      <c r="B29" s="25"/>
      <c r="C29" s="26"/>
      <c r="D29" s="27" t="s">
        <v>42</v>
      </c>
      <c r="E29" s="28" t="s">
        <v>58</v>
      </c>
      <c r="F29" s="32" t="n">
        <v>100</v>
      </c>
      <c r="G29" s="30" t="n">
        <v>20.2</v>
      </c>
      <c r="H29" s="30" t="n">
        <v>9</v>
      </c>
      <c r="I29" s="30" t="n">
        <v>16.8</v>
      </c>
      <c r="J29" s="31" t="n">
        <v>229</v>
      </c>
      <c r="K29" s="32" t="n">
        <v>295</v>
      </c>
      <c r="L29" s="33"/>
    </row>
    <row r="30" customFormat="false" ht="15" hidden="false" customHeight="false" outlineLevel="0" collapsed="false">
      <c r="A30" s="25"/>
      <c r="B30" s="25"/>
      <c r="C30" s="26"/>
      <c r="D30" s="27" t="s">
        <v>42</v>
      </c>
      <c r="E30" s="28" t="s">
        <v>59</v>
      </c>
      <c r="F30" s="29" t="n">
        <v>150</v>
      </c>
      <c r="G30" s="30" t="n">
        <v>5.4</v>
      </c>
      <c r="H30" s="30" t="n">
        <v>4.9</v>
      </c>
      <c r="I30" s="30" t="n">
        <v>27.9</v>
      </c>
      <c r="J30" s="31" t="n">
        <v>178</v>
      </c>
      <c r="K30" s="32" t="n">
        <v>309</v>
      </c>
      <c r="L30" s="33"/>
    </row>
    <row r="31" customFormat="false" ht="15" hidden="false" customHeight="false" outlineLevel="0" collapsed="false">
      <c r="A31" s="25"/>
      <c r="B31" s="25"/>
      <c r="C31" s="26"/>
      <c r="D31" s="27" t="s">
        <v>45</v>
      </c>
      <c r="E31" s="28" t="s">
        <v>60</v>
      </c>
      <c r="F31" s="29" t="n">
        <v>200</v>
      </c>
      <c r="G31" s="30" t="n">
        <v>0.2</v>
      </c>
      <c r="H31" s="30" t="n">
        <v>0.1</v>
      </c>
      <c r="I31" s="30" t="n">
        <v>14</v>
      </c>
      <c r="J31" s="31" t="n">
        <v>58</v>
      </c>
      <c r="K31" s="32" t="n">
        <v>342</v>
      </c>
      <c r="L31" s="33"/>
    </row>
    <row r="32" customFormat="false" ht="15" hidden="false" customHeight="false" outlineLevel="0" collapsed="false">
      <c r="A32" s="25"/>
      <c r="B32" s="25"/>
      <c r="C32" s="26"/>
      <c r="D32" s="27" t="s">
        <v>33</v>
      </c>
      <c r="E32" s="28" t="s">
        <v>47</v>
      </c>
      <c r="F32" s="29" t="n">
        <v>25</v>
      </c>
      <c r="G32" s="30" t="n">
        <v>2</v>
      </c>
      <c r="H32" s="30" t="n">
        <v>0.5</v>
      </c>
      <c r="I32" s="30" t="n">
        <v>14.3</v>
      </c>
      <c r="J32" s="31" t="n">
        <v>70</v>
      </c>
      <c r="K32" s="32"/>
      <c r="L32" s="33"/>
    </row>
    <row r="33" customFormat="false" ht="15" hidden="false" customHeight="false" outlineLevel="0" collapsed="false">
      <c r="A33" s="25"/>
      <c r="B33" s="25"/>
      <c r="C33" s="26"/>
      <c r="D33" s="27" t="s">
        <v>48</v>
      </c>
      <c r="E33" s="28" t="s">
        <v>49</v>
      </c>
      <c r="F33" s="32" t="n">
        <v>25</v>
      </c>
      <c r="G33" s="30" t="n">
        <v>1.8</v>
      </c>
      <c r="H33" s="30" t="n">
        <v>0.3</v>
      </c>
      <c r="I33" s="30" t="n">
        <v>10.8</v>
      </c>
      <c r="J33" s="31" t="n">
        <v>53</v>
      </c>
      <c r="K33" s="32"/>
      <c r="L33" s="33"/>
    </row>
    <row r="34" customFormat="false" ht="15" hidden="false" customHeight="false" outlineLevel="0" collapsed="false">
      <c r="A34" s="25"/>
      <c r="B34" s="25"/>
      <c r="C34" s="26"/>
      <c r="D34" s="48"/>
      <c r="E34" s="28"/>
      <c r="F34" s="32"/>
      <c r="G34" s="30"/>
      <c r="H34" s="30"/>
      <c r="I34" s="30"/>
      <c r="J34" s="31"/>
      <c r="K34" s="32"/>
      <c r="L34" s="33"/>
    </row>
    <row r="35" customFormat="false" ht="15" hidden="false" customHeight="false" outlineLevel="0" collapsed="false">
      <c r="A35" s="25"/>
      <c r="B35" s="25"/>
      <c r="C35" s="26"/>
      <c r="D35" s="35" t="s">
        <v>37</v>
      </c>
      <c r="E35" s="36"/>
      <c r="F35" s="37" t="n">
        <f aca="false">SUM(F28:F34)</f>
        <v>760</v>
      </c>
      <c r="G35" s="38" t="n">
        <f aca="false">SUM(G28:G34)</f>
        <v>38.4</v>
      </c>
      <c r="H35" s="38" t="n">
        <f aca="false">SUM(H28:H34)</f>
        <v>18.9</v>
      </c>
      <c r="I35" s="38" t="n">
        <f aca="false">SUM(I28:I34)</f>
        <v>98.3</v>
      </c>
      <c r="J35" s="39" t="n">
        <f aca="false">SUM(J28:J34)</f>
        <v>715</v>
      </c>
      <c r="K35" s="37"/>
      <c r="L35" s="40" t="n">
        <v>109.6</v>
      </c>
    </row>
    <row r="36" customFormat="false" ht="15.75" hidden="false" customHeight="true" outlineLevel="0" collapsed="false">
      <c r="A36" s="41" t="n">
        <f aca="false">A22</f>
        <v>1</v>
      </c>
      <c r="B36" s="41" t="n">
        <f aca="false">B22</f>
        <v>2</v>
      </c>
      <c r="C36" s="42" t="s">
        <v>50</v>
      </c>
      <c r="D36" s="42"/>
      <c r="E36" s="43"/>
      <c r="F36" s="44" t="n">
        <f aca="false">F27+F35</f>
        <v>1312</v>
      </c>
      <c r="G36" s="45" t="n">
        <f aca="false">G27+G35</f>
        <v>54.2</v>
      </c>
      <c r="H36" s="45" t="n">
        <f aca="false">H27+H35</f>
        <v>42.6</v>
      </c>
      <c r="I36" s="45" t="n">
        <f aca="false">I27+I35</f>
        <v>172.6</v>
      </c>
      <c r="J36" s="46" t="n">
        <f aca="false">J27+J35</f>
        <v>1293</v>
      </c>
      <c r="K36" s="44"/>
      <c r="L36" s="47" t="n">
        <f aca="false">L27+L35</f>
        <v>200.93</v>
      </c>
    </row>
    <row r="37" customFormat="false" ht="15" hidden="false" customHeight="false" outlineLevel="0" collapsed="false">
      <c r="A37" s="25" t="n">
        <v>1</v>
      </c>
      <c r="B37" s="25" t="n">
        <v>3</v>
      </c>
      <c r="C37" s="26" t="s">
        <v>27</v>
      </c>
      <c r="D37" s="27" t="s">
        <v>28</v>
      </c>
      <c r="E37" s="28" t="s">
        <v>61</v>
      </c>
      <c r="F37" s="29" t="n">
        <v>180</v>
      </c>
      <c r="G37" s="30" t="n">
        <v>14.7</v>
      </c>
      <c r="H37" s="30" t="n">
        <v>14.46</v>
      </c>
      <c r="I37" s="30" t="n">
        <v>5.35</v>
      </c>
      <c r="J37" s="31" t="n">
        <v>210</v>
      </c>
      <c r="K37" s="32" t="n">
        <v>210</v>
      </c>
      <c r="L37" s="33"/>
    </row>
    <row r="38" customFormat="false" ht="15" hidden="false" customHeight="false" outlineLevel="0" collapsed="false">
      <c r="A38" s="25"/>
      <c r="B38" s="25"/>
      <c r="C38" s="26"/>
      <c r="D38" s="27" t="s">
        <v>31</v>
      </c>
      <c r="E38" s="28" t="s">
        <v>62</v>
      </c>
      <c r="F38" s="29" t="n">
        <v>207</v>
      </c>
      <c r="G38" s="30" t="n">
        <v>0.3</v>
      </c>
      <c r="H38" s="30" t="n">
        <v>0.1</v>
      </c>
      <c r="I38" s="30" t="n">
        <v>10.3</v>
      </c>
      <c r="J38" s="31" t="n">
        <v>43</v>
      </c>
      <c r="K38" s="32" t="n">
        <v>377</v>
      </c>
      <c r="L38" s="33"/>
    </row>
    <row r="39" customFormat="false" ht="15" hidden="false" customHeight="false" outlineLevel="0" collapsed="false">
      <c r="A39" s="25"/>
      <c r="B39" s="25"/>
      <c r="C39" s="26"/>
      <c r="D39" s="27" t="s">
        <v>35</v>
      </c>
      <c r="E39" s="28" t="s">
        <v>36</v>
      </c>
      <c r="F39" s="29" t="n">
        <v>120</v>
      </c>
      <c r="G39" s="30" t="n">
        <v>1</v>
      </c>
      <c r="H39" s="30" t="n">
        <v>0.2</v>
      </c>
      <c r="I39" s="30" t="n">
        <v>9</v>
      </c>
      <c r="J39" s="31" t="n">
        <v>42</v>
      </c>
      <c r="K39" s="32" t="n">
        <v>338</v>
      </c>
      <c r="L39" s="33"/>
    </row>
    <row r="40" customFormat="false" ht="25.5" hidden="false" customHeight="false" outlineLevel="0" collapsed="false">
      <c r="A40" s="25"/>
      <c r="B40" s="25"/>
      <c r="C40" s="26"/>
      <c r="D40" s="27" t="s">
        <v>33</v>
      </c>
      <c r="E40" s="28" t="s">
        <v>34</v>
      </c>
      <c r="F40" s="29" t="n">
        <v>35</v>
      </c>
      <c r="G40" s="30" t="n">
        <v>2.1</v>
      </c>
      <c r="H40" s="30" t="n">
        <v>6.7</v>
      </c>
      <c r="I40" s="30" t="n">
        <v>16.5</v>
      </c>
      <c r="J40" s="31" t="n">
        <v>135</v>
      </c>
      <c r="K40" s="32"/>
      <c r="L40" s="33"/>
    </row>
    <row r="41" customFormat="false" ht="15" hidden="false" customHeight="false" outlineLevel="0" collapsed="false">
      <c r="A41" s="25"/>
      <c r="B41" s="25"/>
      <c r="C41" s="26"/>
      <c r="D41" s="48"/>
      <c r="E41" s="28"/>
      <c r="F41" s="32"/>
      <c r="G41" s="30"/>
      <c r="H41" s="30"/>
      <c r="I41" s="30"/>
      <c r="J41" s="31"/>
      <c r="K41" s="32"/>
      <c r="L41" s="33"/>
    </row>
    <row r="42" customFormat="false" ht="15" hidden="false" customHeight="false" outlineLevel="0" collapsed="false">
      <c r="A42" s="25"/>
      <c r="B42" s="25"/>
      <c r="C42" s="26"/>
      <c r="D42" s="35" t="s">
        <v>37</v>
      </c>
      <c r="E42" s="36"/>
      <c r="F42" s="37" t="n">
        <f aca="false">SUM(F37:F41)</f>
        <v>542</v>
      </c>
      <c r="G42" s="38" t="n">
        <f aca="false">SUM(G37:G41)</f>
        <v>18.1</v>
      </c>
      <c r="H42" s="38" t="n">
        <f aca="false">SUM(H37:H41)</f>
        <v>21.46</v>
      </c>
      <c r="I42" s="38" t="n">
        <f aca="false">SUM(I37:I41)</f>
        <v>41.15</v>
      </c>
      <c r="J42" s="39" t="n">
        <f aca="false">SUM(J37:J41)</f>
        <v>430</v>
      </c>
      <c r="K42" s="37"/>
      <c r="L42" s="40" t="n">
        <v>91.33</v>
      </c>
    </row>
    <row r="43" customFormat="false" ht="15" hidden="false" customHeight="false" outlineLevel="0" collapsed="false">
      <c r="A43" s="25" t="n">
        <f aca="false">A37</f>
        <v>1</v>
      </c>
      <c r="B43" s="25" t="n">
        <f aca="false">B37</f>
        <v>3</v>
      </c>
      <c r="C43" s="26" t="s">
        <v>38</v>
      </c>
      <c r="D43" s="27" t="s">
        <v>39</v>
      </c>
      <c r="E43" s="28" t="s">
        <v>63</v>
      </c>
      <c r="F43" s="32" t="n">
        <v>290</v>
      </c>
      <c r="G43" s="30" t="n">
        <v>9.5</v>
      </c>
      <c r="H43" s="30" t="n">
        <v>0.8</v>
      </c>
      <c r="I43" s="30" t="n">
        <v>13.7</v>
      </c>
      <c r="J43" s="31" t="n">
        <v>100</v>
      </c>
      <c r="K43" s="32" t="s">
        <v>64</v>
      </c>
      <c r="L43" s="33"/>
    </row>
    <row r="44" customFormat="false" ht="15" hidden="false" customHeight="false" outlineLevel="0" collapsed="false">
      <c r="A44" s="25"/>
      <c r="B44" s="25"/>
      <c r="C44" s="26"/>
      <c r="D44" s="27" t="s">
        <v>42</v>
      </c>
      <c r="E44" s="28" t="s">
        <v>65</v>
      </c>
      <c r="F44" s="32" t="n">
        <v>200</v>
      </c>
      <c r="G44" s="30" t="n">
        <v>9</v>
      </c>
      <c r="H44" s="30" t="n">
        <v>11.7</v>
      </c>
      <c r="I44" s="30" t="n">
        <v>20.5</v>
      </c>
      <c r="J44" s="31" t="n">
        <v>224</v>
      </c>
      <c r="K44" s="32" t="n">
        <v>259</v>
      </c>
      <c r="L44" s="33"/>
    </row>
    <row r="45" customFormat="false" ht="15" hidden="false" customHeight="false" outlineLevel="0" collapsed="false">
      <c r="A45" s="25"/>
      <c r="B45" s="25"/>
      <c r="C45" s="26"/>
      <c r="D45" s="27" t="s">
        <v>45</v>
      </c>
      <c r="E45" s="28" t="s">
        <v>66</v>
      </c>
      <c r="F45" s="32" t="n">
        <v>200</v>
      </c>
      <c r="G45" s="30" t="n">
        <v>0.7</v>
      </c>
      <c r="H45" s="30" t="n">
        <v>0.3</v>
      </c>
      <c r="I45" s="30" t="n">
        <v>24.6</v>
      </c>
      <c r="J45" s="31" t="n">
        <v>104</v>
      </c>
      <c r="K45" s="32" t="n">
        <v>388</v>
      </c>
      <c r="L45" s="33"/>
    </row>
    <row r="46" customFormat="false" ht="15" hidden="false" customHeight="false" outlineLevel="0" collapsed="false">
      <c r="A46" s="25"/>
      <c r="B46" s="25"/>
      <c r="C46" s="26"/>
      <c r="D46" s="27" t="s">
        <v>33</v>
      </c>
      <c r="E46" s="28" t="s">
        <v>47</v>
      </c>
      <c r="F46" s="32" t="n">
        <v>40</v>
      </c>
      <c r="G46" s="30" t="n">
        <v>3.2</v>
      </c>
      <c r="H46" s="30" t="n">
        <v>0.8</v>
      </c>
      <c r="I46" s="30" t="n">
        <v>22.88</v>
      </c>
      <c r="J46" s="31" t="n">
        <v>112</v>
      </c>
      <c r="K46" s="32"/>
      <c r="L46" s="33"/>
    </row>
    <row r="47" customFormat="false" ht="15" hidden="false" customHeight="false" outlineLevel="0" collapsed="false">
      <c r="A47" s="25"/>
      <c r="B47" s="25"/>
      <c r="C47" s="26"/>
      <c r="D47" s="27" t="s">
        <v>48</v>
      </c>
      <c r="E47" s="28" t="s">
        <v>49</v>
      </c>
      <c r="F47" s="32" t="n">
        <v>25</v>
      </c>
      <c r="G47" s="30" t="n">
        <v>1.8</v>
      </c>
      <c r="H47" s="30" t="n">
        <v>0.3</v>
      </c>
      <c r="I47" s="30" t="n">
        <v>10.8</v>
      </c>
      <c r="J47" s="31" t="n">
        <v>53</v>
      </c>
      <c r="K47" s="32"/>
      <c r="L47" s="33"/>
    </row>
    <row r="48" customFormat="false" ht="15" hidden="false" customHeight="false" outlineLevel="0" collapsed="false">
      <c r="A48" s="25"/>
      <c r="B48" s="25"/>
      <c r="C48" s="26"/>
      <c r="D48" s="48"/>
      <c r="E48" s="28"/>
      <c r="F48" s="32"/>
      <c r="G48" s="30"/>
      <c r="H48" s="30"/>
      <c r="I48" s="30"/>
      <c r="J48" s="30"/>
      <c r="K48" s="32"/>
      <c r="L48" s="33"/>
    </row>
    <row r="49" customFormat="false" ht="15" hidden="false" customHeight="false" outlineLevel="0" collapsed="false">
      <c r="A49" s="25"/>
      <c r="B49" s="25"/>
      <c r="C49" s="26"/>
      <c r="D49" s="48"/>
      <c r="E49" s="28"/>
      <c r="F49" s="32"/>
      <c r="G49" s="30"/>
      <c r="H49" s="30"/>
      <c r="I49" s="30"/>
      <c r="J49" s="31"/>
      <c r="K49" s="32"/>
      <c r="L49" s="33"/>
    </row>
    <row r="50" customFormat="false" ht="15" hidden="false" customHeight="false" outlineLevel="0" collapsed="false">
      <c r="A50" s="25"/>
      <c r="B50" s="25"/>
      <c r="C50" s="26"/>
      <c r="D50" s="35" t="s">
        <v>37</v>
      </c>
      <c r="E50" s="36"/>
      <c r="F50" s="37" t="n">
        <f aca="false">SUM(F43:F49)</f>
        <v>755</v>
      </c>
      <c r="G50" s="38" t="n">
        <f aca="false">SUM(G43:G49)</f>
        <v>24.2</v>
      </c>
      <c r="H50" s="38" t="n">
        <f aca="false">SUM(H43:H49)</f>
        <v>13.9</v>
      </c>
      <c r="I50" s="38" t="n">
        <f aca="false">SUM(I43:I49)</f>
        <v>92.48</v>
      </c>
      <c r="J50" s="39" t="n">
        <f aca="false">SUM(J43:J49)</f>
        <v>593</v>
      </c>
      <c r="K50" s="37"/>
      <c r="L50" s="40" t="n">
        <v>109.6</v>
      </c>
    </row>
    <row r="51" customFormat="false" ht="15.75" hidden="false" customHeight="true" outlineLevel="0" collapsed="false">
      <c r="A51" s="41" t="n">
        <f aca="false">A37</f>
        <v>1</v>
      </c>
      <c r="B51" s="41" t="n">
        <f aca="false">B37</f>
        <v>3</v>
      </c>
      <c r="C51" s="42" t="s">
        <v>50</v>
      </c>
      <c r="D51" s="42"/>
      <c r="E51" s="43"/>
      <c r="F51" s="44" t="n">
        <f aca="false">F42+F50</f>
        <v>1297</v>
      </c>
      <c r="G51" s="45" t="n">
        <f aca="false">G42+G50</f>
        <v>42.3</v>
      </c>
      <c r="H51" s="45" t="n">
        <f aca="false">H42+H50</f>
        <v>35.36</v>
      </c>
      <c r="I51" s="45" t="n">
        <f aca="false">I42+I50</f>
        <v>133.63</v>
      </c>
      <c r="J51" s="46" t="n">
        <f aca="false">J42+J50</f>
        <v>1023</v>
      </c>
      <c r="K51" s="44"/>
      <c r="L51" s="47" t="n">
        <f aca="false">L42+L50</f>
        <v>200.93</v>
      </c>
    </row>
    <row r="52" customFormat="false" ht="15" hidden="false" customHeight="false" outlineLevel="0" collapsed="false">
      <c r="A52" s="25" t="n">
        <v>1</v>
      </c>
      <c r="B52" s="25" t="n">
        <v>4</v>
      </c>
      <c r="C52" s="26" t="s">
        <v>27</v>
      </c>
      <c r="D52" s="27" t="s">
        <v>28</v>
      </c>
      <c r="E52" s="28" t="s">
        <v>67</v>
      </c>
      <c r="F52" s="29" t="n">
        <v>205</v>
      </c>
      <c r="G52" s="30" t="n">
        <v>6.2</v>
      </c>
      <c r="H52" s="30" t="n">
        <v>8.5</v>
      </c>
      <c r="I52" s="30" t="n">
        <v>31.6</v>
      </c>
      <c r="J52" s="31" t="n">
        <v>228</v>
      </c>
      <c r="K52" s="32" t="s">
        <v>68</v>
      </c>
      <c r="L52" s="33"/>
    </row>
    <row r="53" customFormat="false" ht="15" hidden="false" customHeight="false" outlineLevel="0" collapsed="false">
      <c r="A53" s="25"/>
      <c r="B53" s="25"/>
      <c r="C53" s="26"/>
      <c r="D53" s="27" t="s">
        <v>31</v>
      </c>
      <c r="E53" s="28" t="s">
        <v>69</v>
      </c>
      <c r="F53" s="29" t="n">
        <v>200</v>
      </c>
      <c r="G53" s="30" t="n">
        <v>3.6</v>
      </c>
      <c r="H53" s="30" t="n">
        <v>3</v>
      </c>
      <c r="I53" s="30" t="n">
        <v>20.8</v>
      </c>
      <c r="J53" s="31" t="n">
        <v>124</v>
      </c>
      <c r="K53" s="32" t="n">
        <v>382</v>
      </c>
      <c r="L53" s="33"/>
    </row>
    <row r="54" customFormat="false" ht="15" hidden="false" customHeight="false" outlineLevel="0" collapsed="false">
      <c r="A54" s="25"/>
      <c r="B54" s="25"/>
      <c r="C54" s="26"/>
      <c r="D54" s="27" t="s">
        <v>33</v>
      </c>
      <c r="E54" s="28" t="s">
        <v>70</v>
      </c>
      <c r="F54" s="29" t="n">
        <v>55</v>
      </c>
      <c r="G54" s="30" t="n">
        <v>3.32</v>
      </c>
      <c r="H54" s="30" t="n">
        <v>11.7</v>
      </c>
      <c r="I54" s="30" t="n">
        <v>23.08</v>
      </c>
      <c r="J54" s="31" t="n">
        <v>211</v>
      </c>
      <c r="K54" s="32"/>
      <c r="L54" s="33"/>
    </row>
    <row r="55" customFormat="false" ht="15" hidden="false" customHeight="false" outlineLevel="0" collapsed="false">
      <c r="A55" s="25"/>
      <c r="B55" s="25"/>
      <c r="C55" s="26"/>
      <c r="D55" s="27" t="s">
        <v>55</v>
      </c>
      <c r="E55" s="28" t="s">
        <v>71</v>
      </c>
      <c r="F55" s="29" t="n">
        <v>100</v>
      </c>
      <c r="G55" s="30" t="n">
        <v>2.8</v>
      </c>
      <c r="H55" s="30" t="n">
        <v>3.2</v>
      </c>
      <c r="I55" s="30" t="n">
        <v>8</v>
      </c>
      <c r="J55" s="31" t="n">
        <v>75</v>
      </c>
      <c r="K55" s="32"/>
      <c r="L55" s="33"/>
    </row>
    <row r="56" customFormat="false" ht="15" hidden="false" customHeight="false" outlineLevel="0" collapsed="false">
      <c r="A56" s="25"/>
      <c r="B56" s="25"/>
      <c r="C56" s="26"/>
      <c r="D56" s="48"/>
      <c r="E56" s="28"/>
      <c r="F56" s="32"/>
      <c r="G56" s="30"/>
      <c r="H56" s="30"/>
      <c r="I56" s="30"/>
      <c r="J56" s="31"/>
      <c r="K56" s="32"/>
      <c r="L56" s="33"/>
    </row>
    <row r="57" customFormat="false" ht="15" hidden="false" customHeight="false" outlineLevel="0" collapsed="false">
      <c r="A57" s="25"/>
      <c r="B57" s="25"/>
      <c r="C57" s="26"/>
      <c r="D57" s="35" t="s">
        <v>37</v>
      </c>
      <c r="E57" s="36"/>
      <c r="F57" s="37" t="n">
        <f aca="false">SUM(F52:F56)</f>
        <v>560</v>
      </c>
      <c r="G57" s="38" t="n">
        <f aca="false">SUM(G52:G56)</f>
        <v>15.92</v>
      </c>
      <c r="H57" s="38" t="n">
        <f aca="false">SUM(H52:H56)</f>
        <v>26.4</v>
      </c>
      <c r="I57" s="38" t="n">
        <f aca="false">SUM(I52:I56)</f>
        <v>83.48</v>
      </c>
      <c r="J57" s="39" t="n">
        <f aca="false">SUM(J52:J56)</f>
        <v>638</v>
      </c>
      <c r="K57" s="37"/>
      <c r="L57" s="40" t="n">
        <v>91.33</v>
      </c>
    </row>
    <row r="58" customFormat="false" ht="25.5" hidden="false" customHeight="false" outlineLevel="0" collapsed="false">
      <c r="A58" s="25" t="n">
        <f aca="false">A52</f>
        <v>1</v>
      </c>
      <c r="B58" s="25" t="n">
        <f aca="false">B52</f>
        <v>4</v>
      </c>
      <c r="C58" s="26" t="s">
        <v>38</v>
      </c>
      <c r="D58" s="27" t="s">
        <v>39</v>
      </c>
      <c r="E58" s="28" t="s">
        <v>72</v>
      </c>
      <c r="F58" s="29" t="n">
        <v>270</v>
      </c>
      <c r="G58" s="30" t="n">
        <v>4</v>
      </c>
      <c r="H58" s="30" t="n">
        <v>5.7</v>
      </c>
      <c r="I58" s="30" t="n">
        <v>10</v>
      </c>
      <c r="J58" s="31" t="n">
        <v>107</v>
      </c>
      <c r="K58" s="32" t="n">
        <v>82</v>
      </c>
      <c r="L58" s="33"/>
    </row>
    <row r="59" customFormat="false" ht="15" hidden="false" customHeight="false" outlineLevel="0" collapsed="false">
      <c r="A59" s="25"/>
      <c r="B59" s="25"/>
      <c r="C59" s="26"/>
      <c r="D59" s="27" t="s">
        <v>42</v>
      </c>
      <c r="E59" s="28" t="s">
        <v>73</v>
      </c>
      <c r="F59" s="29" t="n">
        <v>100</v>
      </c>
      <c r="G59" s="30" t="n">
        <v>13</v>
      </c>
      <c r="H59" s="30" t="n">
        <v>10.5</v>
      </c>
      <c r="I59" s="30" t="n">
        <v>15.5</v>
      </c>
      <c r="J59" s="31" t="n">
        <v>208</v>
      </c>
      <c r="K59" s="32" t="n">
        <v>234</v>
      </c>
      <c r="L59" s="33"/>
    </row>
    <row r="60" customFormat="false" ht="15" hidden="false" customHeight="false" outlineLevel="0" collapsed="false">
      <c r="A60" s="25"/>
      <c r="B60" s="25"/>
      <c r="C60" s="26"/>
      <c r="D60" s="27" t="s">
        <v>42</v>
      </c>
      <c r="E60" s="28" t="s">
        <v>74</v>
      </c>
      <c r="F60" s="29" t="n">
        <v>150</v>
      </c>
      <c r="G60" s="30" t="n">
        <v>3.1</v>
      </c>
      <c r="H60" s="30" t="n">
        <v>5.2</v>
      </c>
      <c r="I60" s="30" t="n">
        <v>12.1</v>
      </c>
      <c r="J60" s="31" t="n">
        <v>108</v>
      </c>
      <c r="K60" s="32" t="n">
        <v>312</v>
      </c>
      <c r="L60" s="33"/>
    </row>
    <row r="61" customFormat="false" ht="15" hidden="false" customHeight="false" outlineLevel="0" collapsed="false">
      <c r="A61" s="25"/>
      <c r="B61" s="25"/>
      <c r="C61" s="26"/>
      <c r="D61" s="27" t="s">
        <v>45</v>
      </c>
      <c r="E61" s="28" t="s">
        <v>75</v>
      </c>
      <c r="F61" s="29" t="n">
        <v>200</v>
      </c>
      <c r="G61" s="30" t="n">
        <v>0.2</v>
      </c>
      <c r="H61" s="30" t="n">
        <v>0.2</v>
      </c>
      <c r="I61" s="30" t="n">
        <v>13.9</v>
      </c>
      <c r="J61" s="31" t="n">
        <v>58</v>
      </c>
      <c r="K61" s="32" t="n">
        <v>342</v>
      </c>
      <c r="L61" s="33"/>
    </row>
    <row r="62" customFormat="false" ht="15" hidden="false" customHeight="false" outlineLevel="0" collapsed="false">
      <c r="A62" s="25"/>
      <c r="B62" s="25"/>
      <c r="C62" s="26"/>
      <c r="D62" s="27" t="s">
        <v>33</v>
      </c>
      <c r="E62" s="28" t="s">
        <v>47</v>
      </c>
      <c r="F62" s="29" t="n">
        <v>33</v>
      </c>
      <c r="G62" s="30" t="n">
        <v>2.64</v>
      </c>
      <c r="H62" s="30" t="n">
        <v>0.66</v>
      </c>
      <c r="I62" s="30" t="n">
        <v>18.9</v>
      </c>
      <c r="J62" s="31" t="n">
        <v>92.4</v>
      </c>
      <c r="K62" s="32"/>
      <c r="L62" s="33"/>
    </row>
    <row r="63" customFormat="false" ht="15" hidden="false" customHeight="false" outlineLevel="0" collapsed="false">
      <c r="A63" s="25"/>
      <c r="B63" s="25"/>
      <c r="C63" s="26"/>
      <c r="D63" s="27" t="s">
        <v>48</v>
      </c>
      <c r="E63" s="28" t="s">
        <v>49</v>
      </c>
      <c r="F63" s="29" t="n">
        <v>25</v>
      </c>
      <c r="G63" s="30" t="n">
        <v>1.8</v>
      </c>
      <c r="H63" s="30" t="n">
        <v>0.3</v>
      </c>
      <c r="I63" s="30" t="n">
        <v>10.8</v>
      </c>
      <c r="J63" s="31" t="n">
        <v>53</v>
      </c>
      <c r="K63" s="32"/>
      <c r="L63" s="33"/>
    </row>
    <row r="64" customFormat="false" ht="15" hidden="false" customHeight="false" outlineLevel="0" collapsed="false">
      <c r="A64" s="25"/>
      <c r="B64" s="25"/>
      <c r="C64" s="26"/>
      <c r="D64" s="48"/>
      <c r="E64" s="28"/>
      <c r="F64" s="32"/>
      <c r="G64" s="30"/>
      <c r="H64" s="30"/>
      <c r="I64" s="30"/>
      <c r="J64" s="31"/>
      <c r="K64" s="32"/>
      <c r="L64" s="33"/>
    </row>
    <row r="65" customFormat="false" ht="15" hidden="false" customHeight="false" outlineLevel="0" collapsed="false">
      <c r="A65" s="25"/>
      <c r="B65" s="25"/>
      <c r="C65" s="26"/>
      <c r="D65" s="48"/>
      <c r="E65" s="28"/>
      <c r="F65" s="32"/>
      <c r="G65" s="30"/>
      <c r="H65" s="30"/>
      <c r="I65" s="30"/>
      <c r="J65" s="31"/>
      <c r="K65" s="32"/>
      <c r="L65" s="33"/>
    </row>
    <row r="66" customFormat="false" ht="15" hidden="false" customHeight="false" outlineLevel="0" collapsed="false">
      <c r="A66" s="25"/>
      <c r="B66" s="25"/>
      <c r="C66" s="26"/>
      <c r="D66" s="35" t="s">
        <v>37</v>
      </c>
      <c r="E66" s="36"/>
      <c r="F66" s="49" t="n">
        <f aca="false">SUM(F58:F65)</f>
        <v>778</v>
      </c>
      <c r="G66" s="38" t="n">
        <f aca="false">SUM(G58:G65)</f>
        <v>24.74</v>
      </c>
      <c r="H66" s="38" t="n">
        <f aca="false">SUM(H58:H65)</f>
        <v>22.56</v>
      </c>
      <c r="I66" s="38" t="n">
        <f aca="false">SUM(I58:I65)</f>
        <v>81.2</v>
      </c>
      <c r="J66" s="39" t="n">
        <f aca="false">SUM(J58:J65)</f>
        <v>626.4</v>
      </c>
      <c r="K66" s="37"/>
      <c r="L66" s="40" t="n">
        <v>109.6</v>
      </c>
    </row>
    <row r="67" customFormat="false" ht="15.75" hidden="false" customHeight="true" outlineLevel="0" collapsed="false">
      <c r="A67" s="41" t="n">
        <f aca="false">A52</f>
        <v>1</v>
      </c>
      <c r="B67" s="41" t="n">
        <f aca="false">B52</f>
        <v>4</v>
      </c>
      <c r="C67" s="42" t="s">
        <v>50</v>
      </c>
      <c r="D67" s="42"/>
      <c r="E67" s="43"/>
      <c r="F67" s="44" t="n">
        <f aca="false">F57+F66</f>
        <v>1338</v>
      </c>
      <c r="G67" s="45" t="n">
        <f aca="false">G57+G66</f>
        <v>40.66</v>
      </c>
      <c r="H67" s="45" t="n">
        <f aca="false">H57+H66</f>
        <v>48.96</v>
      </c>
      <c r="I67" s="45" t="n">
        <f aca="false">I57+I66</f>
        <v>164.68</v>
      </c>
      <c r="J67" s="46" t="n">
        <f aca="false">J57+J66</f>
        <v>1264.4</v>
      </c>
      <c r="K67" s="44"/>
      <c r="L67" s="47" t="n">
        <f aca="false">L57+L66</f>
        <v>200.93</v>
      </c>
    </row>
    <row r="68" customFormat="false" ht="15" hidden="false" customHeight="false" outlineLevel="0" collapsed="false">
      <c r="A68" s="25" t="n">
        <v>1</v>
      </c>
      <c r="B68" s="25" t="n">
        <v>5</v>
      </c>
      <c r="C68" s="26" t="s">
        <v>27</v>
      </c>
      <c r="D68" s="27" t="s">
        <v>28</v>
      </c>
      <c r="E68" s="28" t="s">
        <v>76</v>
      </c>
      <c r="F68" s="29" t="n">
        <v>90</v>
      </c>
      <c r="G68" s="30" t="n">
        <v>8.1</v>
      </c>
      <c r="H68" s="30" t="n">
        <v>13.4</v>
      </c>
      <c r="I68" s="30" t="n">
        <v>15.9</v>
      </c>
      <c r="J68" s="31" t="n">
        <v>217</v>
      </c>
      <c r="K68" s="32" t="s">
        <v>77</v>
      </c>
      <c r="L68" s="33"/>
    </row>
    <row r="69" customFormat="false" ht="15" hidden="false" customHeight="false" outlineLevel="0" collapsed="false">
      <c r="A69" s="25"/>
      <c r="B69" s="25"/>
      <c r="C69" s="26"/>
      <c r="D69" s="27" t="s">
        <v>28</v>
      </c>
      <c r="E69" s="28" t="s">
        <v>78</v>
      </c>
      <c r="F69" s="32" t="n">
        <v>150</v>
      </c>
      <c r="G69" s="30" t="n">
        <v>5.4</v>
      </c>
      <c r="H69" s="30" t="n">
        <v>4.9</v>
      </c>
      <c r="I69" s="30" t="n">
        <v>27.9</v>
      </c>
      <c r="J69" s="31" t="n">
        <v>178</v>
      </c>
      <c r="K69" s="32" t="n">
        <v>309</v>
      </c>
      <c r="L69" s="33"/>
    </row>
    <row r="70" customFormat="false" ht="15" hidden="false" customHeight="false" outlineLevel="0" collapsed="false">
      <c r="A70" s="25"/>
      <c r="B70" s="25"/>
      <c r="C70" s="26"/>
      <c r="D70" s="27" t="s">
        <v>31</v>
      </c>
      <c r="E70" s="28" t="s">
        <v>32</v>
      </c>
      <c r="F70" s="32" t="n">
        <v>200</v>
      </c>
      <c r="G70" s="30" t="n">
        <v>0.2</v>
      </c>
      <c r="H70" s="30" t="n">
        <v>0.1</v>
      </c>
      <c r="I70" s="30" t="n">
        <v>10.1</v>
      </c>
      <c r="J70" s="31" t="n">
        <v>41</v>
      </c>
      <c r="K70" s="32" t="n">
        <v>376</v>
      </c>
      <c r="L70" s="33"/>
    </row>
    <row r="71" customFormat="false" ht="15" hidden="false" customHeight="false" outlineLevel="0" collapsed="false">
      <c r="A71" s="25"/>
      <c r="B71" s="25"/>
      <c r="C71" s="26"/>
      <c r="D71" s="27" t="s">
        <v>33</v>
      </c>
      <c r="E71" s="28" t="s">
        <v>47</v>
      </c>
      <c r="F71" s="32" t="n">
        <v>25</v>
      </c>
      <c r="G71" s="30" t="n">
        <v>2</v>
      </c>
      <c r="H71" s="30" t="n">
        <v>0.5</v>
      </c>
      <c r="I71" s="30" t="n">
        <v>14.3</v>
      </c>
      <c r="J71" s="31" t="n">
        <v>70</v>
      </c>
      <c r="K71" s="32"/>
      <c r="L71" s="33"/>
    </row>
    <row r="72" customFormat="false" ht="15" hidden="false" customHeight="false" outlineLevel="0" collapsed="false">
      <c r="A72" s="25"/>
      <c r="B72" s="25"/>
      <c r="C72" s="26"/>
      <c r="D72" s="27" t="s">
        <v>35</v>
      </c>
      <c r="E72" s="28" t="s">
        <v>79</v>
      </c>
      <c r="F72" s="32" t="n">
        <v>125</v>
      </c>
      <c r="G72" s="30" t="n">
        <v>0</v>
      </c>
      <c r="H72" s="30" t="n">
        <v>0</v>
      </c>
      <c r="I72" s="30" t="n">
        <v>13.8</v>
      </c>
      <c r="J72" s="31" t="n">
        <v>55</v>
      </c>
      <c r="K72" s="32"/>
      <c r="L72" s="33"/>
    </row>
    <row r="73" customFormat="false" ht="15" hidden="false" customHeight="false" outlineLevel="0" collapsed="false">
      <c r="A73" s="25"/>
      <c r="B73" s="25"/>
      <c r="C73" s="26"/>
      <c r="D73" s="27"/>
      <c r="E73" s="28"/>
      <c r="F73" s="32"/>
      <c r="G73" s="30"/>
      <c r="H73" s="30"/>
      <c r="I73" s="30"/>
      <c r="J73" s="30"/>
      <c r="K73" s="32"/>
      <c r="L73" s="33"/>
    </row>
    <row r="74" customFormat="false" ht="15" hidden="false" customHeight="false" outlineLevel="0" collapsed="false">
      <c r="A74" s="25"/>
      <c r="B74" s="25"/>
      <c r="C74" s="26"/>
      <c r="D74" s="35" t="s">
        <v>37</v>
      </c>
      <c r="E74" s="36"/>
      <c r="F74" s="50" t="n">
        <f aca="false">SUM(F68:F72)</f>
        <v>590</v>
      </c>
      <c r="G74" s="51" t="n">
        <f aca="false">SUM(G68:G72)</f>
        <v>15.7</v>
      </c>
      <c r="H74" s="51" t="n">
        <f aca="false">SUM(H68:H72)</f>
        <v>18.9</v>
      </c>
      <c r="I74" s="51" t="n">
        <f aca="false">SUM(I68:I72)</f>
        <v>82</v>
      </c>
      <c r="J74" s="50" t="n">
        <f aca="false">SUM(J68:J72)</f>
        <v>561</v>
      </c>
      <c r="K74" s="37"/>
      <c r="L74" s="40" t="n">
        <v>91.33</v>
      </c>
    </row>
    <row r="75" customFormat="false" ht="12.75" hidden="false" customHeight="true" outlineLevel="0" collapsed="false">
      <c r="A75" s="25" t="n">
        <f aca="false">A68</f>
        <v>1</v>
      </c>
      <c r="B75" s="25" t="n">
        <f aca="false">B68</f>
        <v>5</v>
      </c>
      <c r="C75" s="26" t="s">
        <v>38</v>
      </c>
      <c r="D75" s="27" t="s">
        <v>39</v>
      </c>
      <c r="E75" s="28" t="s">
        <v>80</v>
      </c>
      <c r="F75" s="29" t="n">
        <v>260</v>
      </c>
      <c r="G75" s="30" t="n">
        <v>3.1</v>
      </c>
      <c r="H75" s="30" t="n">
        <v>4.2</v>
      </c>
      <c r="I75" s="30" t="n">
        <v>7.8</v>
      </c>
      <c r="J75" s="31" t="n">
        <v>82</v>
      </c>
      <c r="K75" s="32" t="n">
        <v>88</v>
      </c>
      <c r="L75" s="33"/>
    </row>
    <row r="76" customFormat="false" ht="12.75" hidden="false" customHeight="true" outlineLevel="0" collapsed="false">
      <c r="A76" s="25"/>
      <c r="B76" s="25"/>
      <c r="C76" s="26"/>
      <c r="D76" s="27" t="s">
        <v>42</v>
      </c>
      <c r="E76" s="28" t="s">
        <v>81</v>
      </c>
      <c r="F76" s="32" t="n">
        <v>100</v>
      </c>
      <c r="G76" s="30" t="n">
        <v>24</v>
      </c>
      <c r="H76" s="30" t="n">
        <v>16.7</v>
      </c>
      <c r="I76" s="30" t="n">
        <v>12.4</v>
      </c>
      <c r="J76" s="31" t="n">
        <v>296</v>
      </c>
      <c r="K76" s="32" t="s">
        <v>82</v>
      </c>
      <c r="L76" s="33"/>
    </row>
    <row r="77" customFormat="false" ht="12.75" hidden="false" customHeight="true" outlineLevel="0" collapsed="false">
      <c r="A77" s="25"/>
      <c r="B77" s="25"/>
      <c r="C77" s="26"/>
      <c r="D77" s="27" t="s">
        <v>42</v>
      </c>
      <c r="E77" s="28" t="s">
        <v>83</v>
      </c>
      <c r="F77" s="32" t="n">
        <v>150</v>
      </c>
      <c r="G77" s="30" t="n">
        <v>3.7</v>
      </c>
      <c r="H77" s="30" t="n">
        <v>6.3</v>
      </c>
      <c r="I77" s="30" t="n">
        <v>28.5</v>
      </c>
      <c r="J77" s="31" t="n">
        <v>185</v>
      </c>
      <c r="K77" s="32" t="n">
        <v>304</v>
      </c>
      <c r="L77" s="33"/>
    </row>
    <row r="78" customFormat="false" ht="12.75" hidden="false" customHeight="true" outlineLevel="0" collapsed="false">
      <c r="A78" s="25"/>
      <c r="B78" s="25"/>
      <c r="C78" s="26"/>
      <c r="D78" s="27" t="s">
        <v>45</v>
      </c>
      <c r="E78" s="28" t="s">
        <v>46</v>
      </c>
      <c r="F78" s="32" t="n">
        <v>200</v>
      </c>
      <c r="G78" s="30" t="n">
        <v>1</v>
      </c>
      <c r="H78" s="30" t="n">
        <v>0</v>
      </c>
      <c r="I78" s="30" t="n">
        <v>13.2</v>
      </c>
      <c r="J78" s="31" t="n">
        <v>86</v>
      </c>
      <c r="K78" s="32" t="n">
        <v>348</v>
      </c>
      <c r="L78" s="33"/>
    </row>
    <row r="79" customFormat="false" ht="12.75" hidden="false" customHeight="true" outlineLevel="0" collapsed="false">
      <c r="A79" s="25"/>
      <c r="B79" s="25"/>
      <c r="C79" s="26"/>
      <c r="D79" s="27" t="s">
        <v>48</v>
      </c>
      <c r="E79" s="28" t="s">
        <v>49</v>
      </c>
      <c r="F79" s="32" t="n">
        <v>25</v>
      </c>
      <c r="G79" s="30" t="n">
        <v>1.8</v>
      </c>
      <c r="H79" s="30" t="n">
        <v>0.3</v>
      </c>
      <c r="I79" s="30" t="n">
        <v>10.8</v>
      </c>
      <c r="J79" s="31" t="n">
        <v>53</v>
      </c>
      <c r="K79" s="32"/>
      <c r="L79" s="33"/>
    </row>
    <row r="80" customFormat="false" ht="15" hidden="false" customHeight="false" outlineLevel="0" collapsed="false">
      <c r="A80" s="25"/>
      <c r="B80" s="25"/>
      <c r="C80" s="26"/>
      <c r="D80" s="27" t="s">
        <v>33</v>
      </c>
      <c r="E80" s="28" t="s">
        <v>47</v>
      </c>
      <c r="F80" s="32" t="n">
        <v>25</v>
      </c>
      <c r="G80" s="30" t="n">
        <v>2</v>
      </c>
      <c r="H80" s="30" t="n">
        <v>0.5</v>
      </c>
      <c r="I80" s="30" t="n">
        <v>14.3</v>
      </c>
      <c r="J80" s="31" t="n">
        <v>70</v>
      </c>
      <c r="K80" s="32"/>
      <c r="L80" s="33"/>
    </row>
    <row r="81" customFormat="false" ht="15" hidden="false" customHeight="false" outlineLevel="0" collapsed="false">
      <c r="A81" s="25"/>
      <c r="B81" s="25"/>
      <c r="C81" s="26"/>
      <c r="D81" s="48"/>
      <c r="E81" s="28"/>
      <c r="F81" s="32"/>
      <c r="G81" s="30"/>
      <c r="H81" s="30"/>
      <c r="I81" s="30"/>
      <c r="J81" s="31"/>
      <c r="K81" s="32"/>
      <c r="L81" s="33"/>
    </row>
    <row r="82" customFormat="false" ht="15" hidden="false" customHeight="false" outlineLevel="0" collapsed="false">
      <c r="A82" s="25"/>
      <c r="B82" s="25"/>
      <c r="C82" s="26"/>
      <c r="D82" s="35" t="s">
        <v>37</v>
      </c>
      <c r="E82" s="36"/>
      <c r="F82" s="37" t="n">
        <f aca="false">SUM(F75:F81)</f>
        <v>760</v>
      </c>
      <c r="G82" s="38" t="n">
        <f aca="false">SUM(G75:G81)</f>
        <v>35.6</v>
      </c>
      <c r="H82" s="38" t="n">
        <f aca="false">SUM(H75:H81)</f>
        <v>28</v>
      </c>
      <c r="I82" s="38" t="n">
        <f aca="false">SUM(I75:I81)</f>
        <v>87</v>
      </c>
      <c r="J82" s="39" t="n">
        <f aca="false">SUM(J75:J81)</f>
        <v>772</v>
      </c>
      <c r="K82" s="37"/>
      <c r="L82" s="40" t="n">
        <v>109.6</v>
      </c>
    </row>
    <row r="83" customFormat="false" ht="15.75" hidden="false" customHeight="true" outlineLevel="0" collapsed="false">
      <c r="A83" s="41" t="n">
        <f aca="false">A68</f>
        <v>1</v>
      </c>
      <c r="B83" s="41" t="n">
        <f aca="false">B68</f>
        <v>5</v>
      </c>
      <c r="C83" s="42" t="s">
        <v>50</v>
      </c>
      <c r="D83" s="42"/>
      <c r="E83" s="43"/>
      <c r="F83" s="44" t="n">
        <f aca="false">F74+F82</f>
        <v>1350</v>
      </c>
      <c r="G83" s="45" t="n">
        <f aca="false">G74+G82</f>
        <v>51.3</v>
      </c>
      <c r="H83" s="45" t="n">
        <f aca="false">H74+H82</f>
        <v>46.9</v>
      </c>
      <c r="I83" s="45" t="n">
        <f aca="false">I74+I82</f>
        <v>169</v>
      </c>
      <c r="J83" s="46" t="n">
        <f aca="false">J74+J82</f>
        <v>1333</v>
      </c>
      <c r="K83" s="44"/>
      <c r="L83" s="47" t="n">
        <f aca="false">L74+L82</f>
        <v>200.93</v>
      </c>
    </row>
    <row r="84" customFormat="false" ht="15" hidden="false" customHeight="false" outlineLevel="0" collapsed="false">
      <c r="A84" s="25" t="n">
        <v>2</v>
      </c>
      <c r="B84" s="25" t="n">
        <v>1</v>
      </c>
      <c r="C84" s="26" t="s">
        <v>27</v>
      </c>
      <c r="D84" s="27" t="s">
        <v>28</v>
      </c>
      <c r="E84" s="28" t="s">
        <v>67</v>
      </c>
      <c r="F84" s="32" t="n">
        <v>205</v>
      </c>
      <c r="G84" s="30" t="n">
        <v>6.2</v>
      </c>
      <c r="H84" s="30" t="n">
        <v>8.5</v>
      </c>
      <c r="I84" s="30" t="n">
        <v>31.6</v>
      </c>
      <c r="J84" s="31" t="n">
        <v>228</v>
      </c>
      <c r="K84" s="32" t="s">
        <v>84</v>
      </c>
      <c r="L84" s="33"/>
    </row>
    <row r="85" customFormat="false" ht="15" hidden="false" customHeight="false" outlineLevel="0" collapsed="false">
      <c r="A85" s="25"/>
      <c r="B85" s="25"/>
      <c r="C85" s="26"/>
      <c r="D85" s="27" t="s">
        <v>31</v>
      </c>
      <c r="E85" s="28" t="s">
        <v>52</v>
      </c>
      <c r="F85" s="29" t="n">
        <v>200</v>
      </c>
      <c r="G85" s="30" t="n">
        <v>2.7</v>
      </c>
      <c r="H85" s="30" t="n">
        <v>1.9</v>
      </c>
      <c r="I85" s="30" t="n">
        <v>22.5</v>
      </c>
      <c r="J85" s="31" t="n">
        <v>118</v>
      </c>
      <c r="K85" s="32" t="s">
        <v>85</v>
      </c>
      <c r="L85" s="33"/>
    </row>
    <row r="86" customFormat="false" ht="15" hidden="false" customHeight="false" outlineLevel="0" collapsed="false">
      <c r="A86" s="25"/>
      <c r="B86" s="25"/>
      <c r="C86" s="26"/>
      <c r="D86" s="27" t="s">
        <v>33</v>
      </c>
      <c r="E86" s="28" t="s">
        <v>86</v>
      </c>
      <c r="F86" s="29" t="n">
        <v>33</v>
      </c>
      <c r="G86" s="30" t="n">
        <v>1.71</v>
      </c>
      <c r="H86" s="30" t="n">
        <v>6.775</v>
      </c>
      <c r="I86" s="30" t="n">
        <v>13.7</v>
      </c>
      <c r="J86" s="31" t="n">
        <v>120.2</v>
      </c>
      <c r="K86" s="32"/>
      <c r="L86" s="33"/>
    </row>
    <row r="87" customFormat="false" ht="15" hidden="false" customHeight="false" outlineLevel="0" collapsed="false">
      <c r="A87" s="25"/>
      <c r="B87" s="25"/>
      <c r="C87" s="26"/>
      <c r="D87" s="52" t="s">
        <v>35</v>
      </c>
      <c r="E87" s="28" t="s">
        <v>36</v>
      </c>
      <c r="F87" s="29" t="n">
        <v>195</v>
      </c>
      <c r="G87" s="30" t="n">
        <v>0.8</v>
      </c>
      <c r="H87" s="30" t="n">
        <v>0.6</v>
      </c>
      <c r="I87" s="30" t="n">
        <v>20.1</v>
      </c>
      <c r="J87" s="31" t="n">
        <v>90</v>
      </c>
      <c r="K87" s="32" t="n">
        <v>338</v>
      </c>
      <c r="L87" s="33"/>
    </row>
    <row r="88" customFormat="false" ht="15" hidden="false" customHeight="false" outlineLevel="0" collapsed="false">
      <c r="A88" s="25"/>
      <c r="B88" s="25"/>
      <c r="C88" s="26"/>
      <c r="D88" s="27"/>
      <c r="E88" s="28"/>
      <c r="F88" s="29"/>
      <c r="G88" s="30"/>
      <c r="H88" s="30"/>
      <c r="I88" s="30"/>
      <c r="J88" s="31"/>
      <c r="K88" s="32"/>
      <c r="L88" s="33"/>
    </row>
    <row r="89" customFormat="false" ht="15" hidden="false" customHeight="false" outlineLevel="0" collapsed="false">
      <c r="A89" s="25"/>
      <c r="B89" s="25"/>
      <c r="C89" s="26"/>
      <c r="D89" s="48"/>
      <c r="E89" s="28"/>
      <c r="F89" s="32"/>
      <c r="G89" s="30"/>
      <c r="H89" s="30"/>
      <c r="I89" s="30"/>
      <c r="J89" s="31"/>
      <c r="K89" s="32"/>
      <c r="L89" s="33"/>
    </row>
    <row r="90" customFormat="false" ht="15" hidden="false" customHeight="false" outlineLevel="0" collapsed="false">
      <c r="A90" s="25"/>
      <c r="B90" s="25"/>
      <c r="C90" s="26"/>
      <c r="D90" s="35" t="s">
        <v>37</v>
      </c>
      <c r="E90" s="36"/>
      <c r="F90" s="37" t="n">
        <f aca="false">SUM(F84:F89)</f>
        <v>633</v>
      </c>
      <c r="G90" s="38" t="n">
        <f aca="false">SUM(G84:G89)</f>
        <v>11.41</v>
      </c>
      <c r="H90" s="38" t="n">
        <f aca="false">SUM(H84:H89)</f>
        <v>17.775</v>
      </c>
      <c r="I90" s="38" t="n">
        <f aca="false">SUM(I84:I89)</f>
        <v>87.9</v>
      </c>
      <c r="J90" s="39" t="n">
        <f aca="false">SUM(J84:J89)</f>
        <v>556.2</v>
      </c>
      <c r="K90" s="37"/>
      <c r="L90" s="40" t="n">
        <v>91.33</v>
      </c>
    </row>
    <row r="91" customFormat="false" ht="15" hidden="false" customHeight="false" outlineLevel="0" collapsed="false">
      <c r="A91" s="25" t="n">
        <f aca="false">A84</f>
        <v>2</v>
      </c>
      <c r="B91" s="25" t="n">
        <f aca="false">B84</f>
        <v>1</v>
      </c>
      <c r="C91" s="26" t="s">
        <v>38</v>
      </c>
      <c r="D91" s="27" t="s">
        <v>39</v>
      </c>
      <c r="E91" s="28" t="s">
        <v>40</v>
      </c>
      <c r="F91" s="29" t="n">
        <v>265</v>
      </c>
      <c r="G91" s="30" t="n">
        <v>6.1</v>
      </c>
      <c r="H91" s="30" t="n">
        <v>6.3</v>
      </c>
      <c r="I91" s="30" t="n">
        <v>22.8</v>
      </c>
      <c r="J91" s="31" t="n">
        <v>173</v>
      </c>
      <c r="K91" s="32" t="s">
        <v>41</v>
      </c>
      <c r="L91" s="33"/>
    </row>
    <row r="92" customFormat="false" ht="15" hidden="false" customHeight="false" outlineLevel="0" collapsed="false">
      <c r="A92" s="25" t="n">
        <f aca="false">A85</f>
        <v>0</v>
      </c>
      <c r="B92" s="25"/>
      <c r="C92" s="26"/>
      <c r="D92" s="27" t="s">
        <v>42</v>
      </c>
      <c r="E92" s="28" t="s">
        <v>43</v>
      </c>
      <c r="F92" s="32" t="n">
        <v>100</v>
      </c>
      <c r="G92" s="30" t="n">
        <v>8.2</v>
      </c>
      <c r="H92" s="30" t="n">
        <v>8.6</v>
      </c>
      <c r="I92" s="30" t="n">
        <v>2.8</v>
      </c>
      <c r="J92" s="31" t="n">
        <v>121</v>
      </c>
      <c r="K92" s="32" t="n">
        <v>260</v>
      </c>
      <c r="L92" s="33"/>
    </row>
    <row r="93" customFormat="false" ht="15" hidden="false" customHeight="false" outlineLevel="0" collapsed="false">
      <c r="A93" s="25"/>
      <c r="B93" s="25"/>
      <c r="C93" s="26"/>
      <c r="D93" s="27" t="s">
        <v>42</v>
      </c>
      <c r="E93" s="28" t="s">
        <v>59</v>
      </c>
      <c r="F93" s="32" t="n">
        <v>150</v>
      </c>
      <c r="G93" s="30" t="n">
        <v>5.4</v>
      </c>
      <c r="H93" s="30" t="n">
        <v>4.9</v>
      </c>
      <c r="I93" s="30" t="n">
        <v>27.9</v>
      </c>
      <c r="J93" s="31" t="n">
        <v>178</v>
      </c>
      <c r="K93" s="32" t="n">
        <v>309</v>
      </c>
      <c r="L93" s="33"/>
    </row>
    <row r="94" customFormat="false" ht="15" hidden="false" customHeight="false" outlineLevel="0" collapsed="false">
      <c r="A94" s="25"/>
      <c r="B94" s="25"/>
      <c r="C94" s="26"/>
      <c r="D94" s="27" t="s">
        <v>45</v>
      </c>
      <c r="E94" s="28" t="s">
        <v>87</v>
      </c>
      <c r="F94" s="32" t="n">
        <v>200</v>
      </c>
      <c r="G94" s="30" t="n">
        <v>0</v>
      </c>
      <c r="H94" s="30" t="n">
        <v>0</v>
      </c>
      <c r="I94" s="30" t="n">
        <v>28</v>
      </c>
      <c r="J94" s="31" t="n">
        <v>112</v>
      </c>
      <c r="K94" s="32" t="s">
        <v>88</v>
      </c>
      <c r="L94" s="33"/>
    </row>
    <row r="95" customFormat="false" ht="15" hidden="false" customHeight="false" outlineLevel="0" collapsed="false">
      <c r="A95" s="25"/>
      <c r="B95" s="25"/>
      <c r="C95" s="26"/>
      <c r="D95" s="27" t="s">
        <v>33</v>
      </c>
      <c r="E95" s="28" t="s">
        <v>89</v>
      </c>
      <c r="F95" s="32" t="n">
        <v>30</v>
      </c>
      <c r="G95" s="30" t="n">
        <v>2.1</v>
      </c>
      <c r="H95" s="30" t="n">
        <v>0.75</v>
      </c>
      <c r="I95" s="30" t="n">
        <v>15</v>
      </c>
      <c r="J95" s="31" t="n">
        <v>72</v>
      </c>
      <c r="K95" s="32"/>
      <c r="L95" s="33"/>
    </row>
    <row r="96" customFormat="false" ht="15" hidden="false" customHeight="false" outlineLevel="0" collapsed="false">
      <c r="A96" s="25"/>
      <c r="B96" s="25"/>
      <c r="C96" s="26"/>
      <c r="D96" s="27" t="s">
        <v>48</v>
      </c>
      <c r="E96" s="28" t="s">
        <v>49</v>
      </c>
      <c r="F96" s="32" t="n">
        <v>25</v>
      </c>
      <c r="G96" s="30" t="n">
        <v>1.8</v>
      </c>
      <c r="H96" s="30" t="n">
        <v>0.3</v>
      </c>
      <c r="I96" s="30" t="n">
        <v>10.8</v>
      </c>
      <c r="J96" s="31" t="n">
        <v>53</v>
      </c>
      <c r="K96" s="32"/>
      <c r="L96" s="33"/>
    </row>
    <row r="97" customFormat="false" ht="15" hidden="false" customHeight="false" outlineLevel="0" collapsed="false">
      <c r="A97" s="25"/>
      <c r="B97" s="25"/>
      <c r="C97" s="26"/>
      <c r="D97" s="48"/>
      <c r="E97" s="28"/>
      <c r="F97" s="32"/>
      <c r="G97" s="30"/>
      <c r="H97" s="30"/>
      <c r="I97" s="30"/>
      <c r="J97" s="30"/>
      <c r="K97" s="32"/>
      <c r="L97" s="33"/>
    </row>
    <row r="98" customFormat="false" ht="15" hidden="false" customHeight="false" outlineLevel="0" collapsed="false">
      <c r="A98" s="25"/>
      <c r="B98" s="25"/>
      <c r="C98" s="26"/>
      <c r="D98" s="35" t="s">
        <v>37</v>
      </c>
      <c r="E98" s="36"/>
      <c r="F98" s="37" t="n">
        <f aca="false">SUM(F91:F97)</f>
        <v>770</v>
      </c>
      <c r="G98" s="38" t="n">
        <f aca="false">SUM(G91:G97)</f>
        <v>23.6</v>
      </c>
      <c r="H98" s="38" t="n">
        <f aca="false">SUM(H91:H97)</f>
        <v>20.85</v>
      </c>
      <c r="I98" s="38" t="n">
        <f aca="false">SUM(I91:I97)</f>
        <v>107.3</v>
      </c>
      <c r="J98" s="39" t="n">
        <f aca="false">SUM(J91:J97)</f>
        <v>709</v>
      </c>
      <c r="K98" s="37"/>
      <c r="L98" s="40" t="n">
        <v>109.6</v>
      </c>
    </row>
    <row r="99" customFormat="false" ht="15" hidden="false" customHeight="true" outlineLevel="0" collapsed="false">
      <c r="A99" s="41" t="n">
        <f aca="false">A84</f>
        <v>2</v>
      </c>
      <c r="B99" s="41" t="n">
        <f aca="false">B84</f>
        <v>1</v>
      </c>
      <c r="C99" s="42" t="s">
        <v>50</v>
      </c>
      <c r="D99" s="42"/>
      <c r="E99" s="43"/>
      <c r="F99" s="44" t="n">
        <f aca="false">F90+F98</f>
        <v>1403</v>
      </c>
      <c r="G99" s="45" t="n">
        <f aca="false">G90+G98</f>
        <v>35.01</v>
      </c>
      <c r="H99" s="45" t="n">
        <f aca="false">H90+H98</f>
        <v>38.625</v>
      </c>
      <c r="I99" s="45" t="n">
        <f aca="false">I90+I98</f>
        <v>195.2</v>
      </c>
      <c r="J99" s="46" t="n">
        <f aca="false">J90+J98</f>
        <v>1265.2</v>
      </c>
      <c r="K99" s="44"/>
      <c r="L99" s="47" t="n">
        <f aca="false">L90+L98</f>
        <v>200.93</v>
      </c>
    </row>
    <row r="100" customFormat="false" ht="15" hidden="false" customHeight="false" outlineLevel="0" collapsed="false">
      <c r="A100" s="25" t="n">
        <v>2</v>
      </c>
      <c r="B100" s="25" t="n">
        <v>2</v>
      </c>
      <c r="C100" s="26" t="s">
        <v>27</v>
      </c>
      <c r="D100" s="27" t="s">
        <v>28</v>
      </c>
      <c r="E100" s="28" t="s">
        <v>90</v>
      </c>
      <c r="F100" s="29" t="n">
        <v>180</v>
      </c>
      <c r="G100" s="30" t="n">
        <v>25.7</v>
      </c>
      <c r="H100" s="30" t="n">
        <v>20.1</v>
      </c>
      <c r="I100" s="30" t="n">
        <v>38.2</v>
      </c>
      <c r="J100" s="31" t="n">
        <v>437</v>
      </c>
      <c r="K100" s="32" t="n">
        <v>223</v>
      </c>
      <c r="L100" s="33"/>
    </row>
    <row r="101" customFormat="false" ht="15" hidden="false" customHeight="false" outlineLevel="0" collapsed="false">
      <c r="A101" s="25"/>
      <c r="B101" s="25"/>
      <c r="C101" s="26"/>
      <c r="D101" s="27" t="s">
        <v>31</v>
      </c>
      <c r="E101" s="28" t="s">
        <v>62</v>
      </c>
      <c r="F101" s="29" t="n">
        <v>207</v>
      </c>
      <c r="G101" s="30" t="n">
        <v>0.3</v>
      </c>
      <c r="H101" s="30" t="n">
        <v>0.1</v>
      </c>
      <c r="I101" s="30" t="n">
        <v>10.3</v>
      </c>
      <c r="J101" s="31" t="n">
        <v>43</v>
      </c>
      <c r="K101" s="32" t="n">
        <v>377</v>
      </c>
      <c r="L101" s="33"/>
    </row>
    <row r="102" customFormat="false" ht="15" hidden="false" customHeight="false" outlineLevel="0" collapsed="false">
      <c r="A102" s="25"/>
      <c r="B102" s="25"/>
      <c r="C102" s="26"/>
      <c r="D102" s="27" t="s">
        <v>33</v>
      </c>
      <c r="E102" s="28" t="s">
        <v>89</v>
      </c>
      <c r="F102" s="29" t="n">
        <v>35</v>
      </c>
      <c r="G102" s="30" t="n">
        <v>2.45</v>
      </c>
      <c r="H102" s="30" t="n">
        <v>0.875</v>
      </c>
      <c r="I102" s="30" t="n">
        <v>17.5</v>
      </c>
      <c r="J102" s="31" t="n">
        <v>84</v>
      </c>
      <c r="K102" s="32"/>
      <c r="L102" s="33"/>
    </row>
    <row r="103" customFormat="false" ht="15" hidden="false" customHeight="false" outlineLevel="0" collapsed="false">
      <c r="A103" s="25"/>
      <c r="B103" s="25"/>
      <c r="C103" s="26"/>
      <c r="D103" s="27" t="s">
        <v>35</v>
      </c>
      <c r="E103" s="28" t="s">
        <v>91</v>
      </c>
      <c r="F103" s="29" t="n">
        <v>110</v>
      </c>
      <c r="G103" s="30" t="n">
        <v>0.4</v>
      </c>
      <c r="H103" s="30" t="n">
        <v>0.4</v>
      </c>
      <c r="I103" s="30" t="n">
        <v>10.8</v>
      </c>
      <c r="J103" s="31" t="n">
        <v>49</v>
      </c>
      <c r="K103" s="32" t="n">
        <v>338</v>
      </c>
      <c r="L103" s="33"/>
    </row>
    <row r="104" customFormat="false" ht="15" hidden="false" customHeight="false" outlineLevel="0" collapsed="false">
      <c r="A104" s="25"/>
      <c r="B104" s="25"/>
      <c r="C104" s="26"/>
      <c r="D104" s="27"/>
      <c r="E104" s="28"/>
      <c r="F104" s="29"/>
      <c r="G104" s="30"/>
      <c r="H104" s="30"/>
      <c r="I104" s="30"/>
      <c r="J104" s="31"/>
      <c r="K104" s="32"/>
      <c r="L104" s="33"/>
    </row>
    <row r="105" customFormat="false" ht="15" hidden="false" customHeight="false" outlineLevel="0" collapsed="false">
      <c r="A105" s="25"/>
      <c r="B105" s="25"/>
      <c r="C105" s="26"/>
      <c r="D105" s="35" t="s">
        <v>37</v>
      </c>
      <c r="E105" s="36"/>
      <c r="F105" s="37" t="n">
        <f aca="false">SUM(F100:F103)</f>
        <v>532</v>
      </c>
      <c r="G105" s="38" t="n">
        <f aca="false">SUM(G100:G103)</f>
        <v>28.85</v>
      </c>
      <c r="H105" s="38" t="n">
        <f aca="false">SUM(H100:H103)</f>
        <v>21.475</v>
      </c>
      <c r="I105" s="38" t="n">
        <f aca="false">SUM(I100:I103)</f>
        <v>76.8</v>
      </c>
      <c r="J105" s="39" t="n">
        <f aca="false">SUM(J100:J103)</f>
        <v>613</v>
      </c>
      <c r="K105" s="37"/>
      <c r="L105" s="40" t="n">
        <v>91.33</v>
      </c>
    </row>
    <row r="106" customFormat="false" ht="15" hidden="false" customHeight="false" outlineLevel="0" collapsed="false">
      <c r="A106" s="25" t="n">
        <f aca="false">A100</f>
        <v>2</v>
      </c>
      <c r="B106" s="25" t="n">
        <f aca="false">B100</f>
        <v>2</v>
      </c>
      <c r="C106" s="26" t="s">
        <v>38</v>
      </c>
      <c r="D106" s="27" t="s">
        <v>39</v>
      </c>
      <c r="E106" s="28" t="s">
        <v>92</v>
      </c>
      <c r="F106" s="32" t="n">
        <v>250</v>
      </c>
      <c r="G106" s="30" t="n">
        <v>2.3</v>
      </c>
      <c r="H106" s="30" t="n">
        <v>3</v>
      </c>
      <c r="I106" s="30" t="n">
        <v>11.7</v>
      </c>
      <c r="J106" s="31" t="n">
        <v>96</v>
      </c>
      <c r="K106" s="32" t="s">
        <v>93</v>
      </c>
      <c r="L106" s="33"/>
    </row>
    <row r="107" customFormat="false" ht="15" hidden="false" customHeight="false" outlineLevel="0" collapsed="false">
      <c r="A107" s="25"/>
      <c r="B107" s="25"/>
      <c r="C107" s="26"/>
      <c r="D107" s="27" t="s">
        <v>42</v>
      </c>
      <c r="E107" s="28" t="s">
        <v>73</v>
      </c>
      <c r="F107" s="29" t="n">
        <v>100</v>
      </c>
      <c r="G107" s="30" t="n">
        <v>13</v>
      </c>
      <c r="H107" s="30" t="n">
        <v>10.5</v>
      </c>
      <c r="I107" s="30" t="n">
        <v>15.5</v>
      </c>
      <c r="J107" s="31" t="n">
        <v>208</v>
      </c>
      <c r="K107" s="32" t="n">
        <v>234</v>
      </c>
      <c r="L107" s="33"/>
    </row>
    <row r="108" customFormat="false" ht="15" hidden="false" customHeight="false" outlineLevel="0" collapsed="false">
      <c r="A108" s="25"/>
      <c r="B108" s="25"/>
      <c r="C108" s="26"/>
      <c r="D108" s="27" t="s">
        <v>42</v>
      </c>
      <c r="E108" s="28" t="s">
        <v>74</v>
      </c>
      <c r="F108" s="29" t="n">
        <v>150</v>
      </c>
      <c r="G108" s="30" t="n">
        <v>3.1</v>
      </c>
      <c r="H108" s="30" t="n">
        <v>5.2</v>
      </c>
      <c r="I108" s="30" t="n">
        <v>12.1</v>
      </c>
      <c r="J108" s="31" t="n">
        <v>108</v>
      </c>
      <c r="K108" s="32" t="n">
        <v>312</v>
      </c>
      <c r="L108" s="33"/>
    </row>
    <row r="109" customFormat="false" ht="15" hidden="false" customHeight="false" outlineLevel="0" collapsed="false">
      <c r="A109" s="25"/>
      <c r="B109" s="25"/>
      <c r="C109" s="26"/>
      <c r="D109" s="27" t="s">
        <v>45</v>
      </c>
      <c r="E109" s="28" t="s">
        <v>75</v>
      </c>
      <c r="F109" s="29" t="n">
        <v>200</v>
      </c>
      <c r="G109" s="30" t="n">
        <v>0.2</v>
      </c>
      <c r="H109" s="30" t="n">
        <v>0.2</v>
      </c>
      <c r="I109" s="30" t="n">
        <v>13.9</v>
      </c>
      <c r="J109" s="31" t="n">
        <v>58</v>
      </c>
      <c r="K109" s="32" t="n">
        <v>342</v>
      </c>
      <c r="L109" s="33"/>
    </row>
    <row r="110" customFormat="false" ht="15" hidden="false" customHeight="false" outlineLevel="0" collapsed="false">
      <c r="A110" s="25"/>
      <c r="B110" s="25"/>
      <c r="C110" s="26"/>
      <c r="D110" s="27" t="s">
        <v>33</v>
      </c>
      <c r="E110" s="28" t="s">
        <v>89</v>
      </c>
      <c r="F110" s="32" t="n">
        <v>20</v>
      </c>
      <c r="G110" s="30" t="n">
        <v>1.4</v>
      </c>
      <c r="H110" s="30" t="n">
        <v>0.5</v>
      </c>
      <c r="I110" s="30" t="n">
        <v>10</v>
      </c>
      <c r="J110" s="31" t="n">
        <v>48</v>
      </c>
      <c r="K110" s="32"/>
      <c r="L110" s="33"/>
    </row>
    <row r="111" customFormat="false" ht="15.75" hidden="false" customHeight="true" outlineLevel="0" collapsed="false">
      <c r="A111" s="25"/>
      <c r="B111" s="25"/>
      <c r="C111" s="26"/>
      <c r="D111" s="27" t="s">
        <v>48</v>
      </c>
      <c r="E111" s="28" t="s">
        <v>49</v>
      </c>
      <c r="F111" s="32" t="n">
        <v>20</v>
      </c>
      <c r="G111" s="30" t="n">
        <v>1.44</v>
      </c>
      <c r="H111" s="30" t="n">
        <v>0.24</v>
      </c>
      <c r="I111" s="30" t="n">
        <v>8.64</v>
      </c>
      <c r="J111" s="31" t="n">
        <v>42.4</v>
      </c>
      <c r="K111" s="32"/>
      <c r="L111" s="33"/>
    </row>
    <row r="112" customFormat="false" ht="15" hidden="false" customHeight="false" outlineLevel="0" collapsed="false">
      <c r="A112" s="25"/>
      <c r="B112" s="25"/>
      <c r="C112" s="26"/>
      <c r="D112" s="27"/>
      <c r="E112" s="28"/>
      <c r="F112" s="32"/>
      <c r="G112" s="30"/>
      <c r="H112" s="30"/>
      <c r="I112" s="30"/>
      <c r="J112" s="30"/>
      <c r="K112" s="32"/>
      <c r="L112" s="33"/>
    </row>
    <row r="113" s="1" customFormat="true" ht="15" hidden="false" customHeight="false" outlineLevel="0" collapsed="false">
      <c r="A113" s="25"/>
      <c r="B113" s="25"/>
      <c r="C113" s="26"/>
      <c r="E113" s="36"/>
      <c r="F113" s="37" t="n">
        <f aca="false">SUM(F106:F111)</f>
        <v>740</v>
      </c>
      <c r="G113" s="38" t="n">
        <f aca="false">SUM(G106:G111)</f>
        <v>21.44</v>
      </c>
      <c r="H113" s="38" t="n">
        <f aca="false">SUM(H106:H111)</f>
        <v>19.64</v>
      </c>
      <c r="I113" s="38" t="n">
        <f aca="false">SUM(I106:I111)</f>
        <v>71.84</v>
      </c>
      <c r="J113" s="39" t="n">
        <f aca="false">SUM(J106:J111)</f>
        <v>560.4</v>
      </c>
      <c r="K113" s="37"/>
      <c r="L113" s="40" t="n">
        <v>109.6</v>
      </c>
    </row>
    <row r="114" customFormat="false" ht="15" hidden="false" customHeight="true" outlineLevel="0" collapsed="false">
      <c r="A114" s="41" t="n">
        <f aca="false">A100</f>
        <v>2</v>
      </c>
      <c r="B114" s="41" t="n">
        <f aca="false">B100</f>
        <v>2</v>
      </c>
      <c r="C114" s="42" t="s">
        <v>50</v>
      </c>
      <c r="D114" s="42"/>
      <c r="E114" s="43"/>
      <c r="F114" s="44" t="n">
        <f aca="false">F105+F113</f>
        <v>1272</v>
      </c>
      <c r="G114" s="45" t="n">
        <f aca="false">G105+G113</f>
        <v>50.29</v>
      </c>
      <c r="H114" s="45" t="n">
        <f aca="false">H105+H113</f>
        <v>41.115</v>
      </c>
      <c r="I114" s="45" t="n">
        <f aca="false">I105+I113</f>
        <v>148.64</v>
      </c>
      <c r="J114" s="46" t="n">
        <f aca="false">J105+J113</f>
        <v>1173.4</v>
      </c>
      <c r="K114" s="44"/>
      <c r="L114" s="47" t="n">
        <f aca="false">L105+L113</f>
        <v>200.93</v>
      </c>
    </row>
    <row r="115" customFormat="false" ht="15" hidden="false" customHeight="false" outlineLevel="0" collapsed="false">
      <c r="A115" s="25" t="n">
        <v>2</v>
      </c>
      <c r="B115" s="25" t="n">
        <v>3</v>
      </c>
      <c r="C115" s="26" t="s">
        <v>27</v>
      </c>
      <c r="D115" s="27" t="s">
        <v>28</v>
      </c>
      <c r="E115" s="28" t="s">
        <v>94</v>
      </c>
      <c r="F115" s="29" t="n">
        <v>45</v>
      </c>
      <c r="G115" s="30" t="n">
        <v>7.2</v>
      </c>
      <c r="H115" s="30" t="n">
        <v>11</v>
      </c>
      <c r="I115" s="30" t="n">
        <v>11.5</v>
      </c>
      <c r="J115" s="31" t="n">
        <v>173</v>
      </c>
      <c r="K115" s="53" t="s">
        <v>95</v>
      </c>
      <c r="L115" s="33"/>
    </row>
    <row r="116" customFormat="false" ht="15" hidden="false" customHeight="false" outlineLevel="0" collapsed="false">
      <c r="A116" s="25"/>
      <c r="B116" s="25"/>
      <c r="C116" s="26"/>
      <c r="D116" s="27" t="s">
        <v>28</v>
      </c>
      <c r="E116" s="28" t="s">
        <v>96</v>
      </c>
      <c r="F116" s="29" t="n">
        <v>200</v>
      </c>
      <c r="G116" s="30" t="n">
        <v>7</v>
      </c>
      <c r="H116" s="30" t="n">
        <v>5.3</v>
      </c>
      <c r="I116" s="30" t="n">
        <v>23.4</v>
      </c>
      <c r="J116" s="31" t="n">
        <v>170</v>
      </c>
      <c r="K116" s="32" t="s">
        <v>97</v>
      </c>
      <c r="L116" s="33"/>
    </row>
    <row r="117" customFormat="false" ht="15" hidden="false" customHeight="false" outlineLevel="0" collapsed="false">
      <c r="A117" s="25"/>
      <c r="B117" s="25"/>
      <c r="C117" s="26"/>
      <c r="D117" s="27" t="s">
        <v>31</v>
      </c>
      <c r="E117" s="28" t="s">
        <v>69</v>
      </c>
      <c r="F117" s="29" t="n">
        <v>200</v>
      </c>
      <c r="G117" s="30" t="n">
        <v>3.6</v>
      </c>
      <c r="H117" s="30" t="n">
        <v>3</v>
      </c>
      <c r="I117" s="30" t="n">
        <v>20.8</v>
      </c>
      <c r="J117" s="31" t="n">
        <v>124</v>
      </c>
      <c r="K117" s="32" t="n">
        <v>382</v>
      </c>
      <c r="L117" s="33"/>
    </row>
    <row r="118" customFormat="false" ht="15" hidden="false" customHeight="false" outlineLevel="0" collapsed="false">
      <c r="A118" s="25"/>
      <c r="B118" s="25"/>
      <c r="C118" s="26"/>
      <c r="D118" s="27" t="s">
        <v>33</v>
      </c>
      <c r="E118" s="28" t="s">
        <v>89</v>
      </c>
      <c r="F118" s="29" t="n">
        <v>25</v>
      </c>
      <c r="G118" s="30" t="n">
        <v>1.75</v>
      </c>
      <c r="H118" s="30" t="n">
        <v>0.625</v>
      </c>
      <c r="I118" s="30" t="n">
        <v>12.5</v>
      </c>
      <c r="J118" s="31" t="n">
        <v>60</v>
      </c>
      <c r="K118" s="32"/>
      <c r="L118" s="33"/>
    </row>
    <row r="119" customFormat="false" ht="15" hidden="false" customHeight="false" outlineLevel="0" collapsed="false">
      <c r="A119" s="25"/>
      <c r="B119" s="25"/>
      <c r="C119" s="26"/>
      <c r="D119" s="27" t="s">
        <v>35</v>
      </c>
      <c r="E119" s="28" t="s">
        <v>91</v>
      </c>
      <c r="F119" s="29" t="n">
        <v>110</v>
      </c>
      <c r="G119" s="30" t="n">
        <v>0.4</v>
      </c>
      <c r="H119" s="30" t="n">
        <v>0.4</v>
      </c>
      <c r="I119" s="30" t="n">
        <v>10.8</v>
      </c>
      <c r="J119" s="31" t="n">
        <v>49</v>
      </c>
      <c r="K119" s="32" t="n">
        <v>338</v>
      </c>
      <c r="L119" s="33"/>
    </row>
    <row r="120" customFormat="false" ht="15" hidden="false" customHeight="false" outlineLevel="0" collapsed="false">
      <c r="A120" s="25"/>
      <c r="B120" s="25"/>
      <c r="C120" s="26"/>
      <c r="D120" s="35" t="s">
        <v>37</v>
      </c>
      <c r="E120" s="36"/>
      <c r="F120" s="37" t="n">
        <f aca="false">SUM(F115:F119)</f>
        <v>580</v>
      </c>
      <c r="G120" s="38" t="n">
        <f aca="false">SUM(G115:G119)</f>
        <v>19.95</v>
      </c>
      <c r="H120" s="38" t="n">
        <f aca="false">SUM(H115:H119)</f>
        <v>20.325</v>
      </c>
      <c r="I120" s="38" t="n">
        <f aca="false">SUM(I115:I119)</f>
        <v>79</v>
      </c>
      <c r="J120" s="39" t="n">
        <f aca="false">SUM(J115:J119)</f>
        <v>576</v>
      </c>
      <c r="K120" s="37"/>
      <c r="L120" s="40" t="n">
        <v>91.33</v>
      </c>
    </row>
    <row r="121" customFormat="false" ht="25.5" hidden="false" customHeight="false" outlineLevel="0" collapsed="false">
      <c r="A121" s="25" t="n">
        <v>2</v>
      </c>
      <c r="B121" s="25" t="n">
        <v>3</v>
      </c>
      <c r="C121" s="26" t="s">
        <v>38</v>
      </c>
      <c r="D121" s="27" t="s">
        <v>39</v>
      </c>
      <c r="E121" s="28" t="s">
        <v>98</v>
      </c>
      <c r="F121" s="29" t="n">
        <v>270</v>
      </c>
      <c r="G121" s="30" t="n">
        <v>4.3</v>
      </c>
      <c r="H121" s="30" t="n">
        <v>5.6</v>
      </c>
      <c r="I121" s="30" t="n">
        <v>10.2</v>
      </c>
      <c r="J121" s="31" t="n">
        <v>109</v>
      </c>
      <c r="K121" s="32" t="s">
        <v>99</v>
      </c>
      <c r="L121" s="33"/>
    </row>
    <row r="122" customFormat="false" ht="15" hidden="false" customHeight="false" outlineLevel="0" collapsed="false">
      <c r="A122" s="25"/>
      <c r="B122" s="25"/>
      <c r="C122" s="26"/>
      <c r="D122" s="27" t="s">
        <v>42</v>
      </c>
      <c r="E122" s="28" t="s">
        <v>100</v>
      </c>
      <c r="F122" s="29" t="n">
        <v>100</v>
      </c>
      <c r="G122" s="30" t="n">
        <v>13.8</v>
      </c>
      <c r="H122" s="30" t="n">
        <v>11.3</v>
      </c>
      <c r="I122" s="30" t="n">
        <v>10.1</v>
      </c>
      <c r="J122" s="31" t="n">
        <v>198</v>
      </c>
      <c r="K122" s="32" t="n">
        <v>271</v>
      </c>
      <c r="L122" s="33"/>
    </row>
    <row r="123" customFormat="false" ht="15" hidden="false" customHeight="false" outlineLevel="0" collapsed="false">
      <c r="A123" s="25"/>
      <c r="B123" s="25"/>
      <c r="C123" s="26"/>
      <c r="D123" s="27" t="s">
        <v>42</v>
      </c>
      <c r="E123" s="28" t="s">
        <v>44</v>
      </c>
      <c r="F123" s="29" t="n">
        <v>150</v>
      </c>
      <c r="G123" s="30" t="n">
        <v>8.5</v>
      </c>
      <c r="H123" s="30" t="n">
        <v>7.3</v>
      </c>
      <c r="I123" s="30" t="n">
        <v>36.6</v>
      </c>
      <c r="J123" s="31" t="n">
        <v>246</v>
      </c>
      <c r="K123" s="32" t="n">
        <v>302</v>
      </c>
      <c r="L123" s="33"/>
    </row>
    <row r="124" customFormat="false" ht="15" hidden="false" customHeight="false" outlineLevel="0" collapsed="false">
      <c r="A124" s="25"/>
      <c r="B124" s="25"/>
      <c r="C124" s="26"/>
      <c r="D124" s="27" t="s">
        <v>45</v>
      </c>
      <c r="E124" s="28" t="s">
        <v>46</v>
      </c>
      <c r="F124" s="29" t="n">
        <v>200</v>
      </c>
      <c r="G124" s="30" t="n">
        <v>1</v>
      </c>
      <c r="H124" s="30" t="n">
        <v>0</v>
      </c>
      <c r="I124" s="30" t="n">
        <v>13.2</v>
      </c>
      <c r="J124" s="31" t="n">
        <v>86</v>
      </c>
      <c r="K124" s="32" t="n">
        <v>388</v>
      </c>
      <c r="L124" s="33"/>
    </row>
    <row r="125" customFormat="false" ht="15" hidden="false" customHeight="false" outlineLevel="0" collapsed="false">
      <c r="A125" s="25"/>
      <c r="B125" s="25"/>
      <c r="C125" s="26"/>
      <c r="D125" s="27" t="s">
        <v>33</v>
      </c>
      <c r="E125" s="28" t="s">
        <v>89</v>
      </c>
      <c r="F125" s="32" t="n">
        <v>40</v>
      </c>
      <c r="G125" s="30" t="n">
        <v>2.8</v>
      </c>
      <c r="H125" s="30" t="n">
        <v>1</v>
      </c>
      <c r="I125" s="30" t="n">
        <v>20</v>
      </c>
      <c r="J125" s="31" t="n">
        <v>96</v>
      </c>
      <c r="K125" s="32"/>
      <c r="L125" s="33"/>
    </row>
    <row r="126" customFormat="false" ht="15" hidden="false" customHeight="false" outlineLevel="0" collapsed="false">
      <c r="A126" s="25"/>
      <c r="B126" s="25"/>
      <c r="C126" s="26"/>
      <c r="D126" s="27" t="s">
        <v>48</v>
      </c>
      <c r="E126" s="28" t="s">
        <v>49</v>
      </c>
      <c r="F126" s="32" t="n">
        <v>25</v>
      </c>
      <c r="G126" s="30" t="n">
        <v>1.8</v>
      </c>
      <c r="H126" s="30" t="n">
        <v>0.3</v>
      </c>
      <c r="I126" s="30" t="n">
        <v>10.8</v>
      </c>
      <c r="J126" s="31" t="n">
        <v>53</v>
      </c>
      <c r="K126" s="32"/>
      <c r="L126" s="33"/>
    </row>
    <row r="127" customFormat="false" ht="15" hidden="false" customHeight="false" outlineLevel="0" collapsed="false">
      <c r="A127" s="25"/>
      <c r="B127" s="25"/>
      <c r="C127" s="26"/>
      <c r="D127" s="48"/>
      <c r="E127" s="28"/>
      <c r="F127" s="32"/>
      <c r="G127" s="30"/>
      <c r="H127" s="30"/>
      <c r="I127" s="30"/>
      <c r="J127" s="31"/>
      <c r="K127" s="32"/>
      <c r="L127" s="33"/>
    </row>
    <row r="128" customFormat="false" ht="15" hidden="false" customHeight="false" outlineLevel="0" collapsed="false">
      <c r="A128" s="25"/>
      <c r="B128" s="25"/>
      <c r="C128" s="26"/>
      <c r="D128" s="35" t="s">
        <v>37</v>
      </c>
      <c r="E128" s="36"/>
      <c r="F128" s="37" t="n">
        <f aca="false">SUM(F121:F127)</f>
        <v>785</v>
      </c>
      <c r="G128" s="38" t="n">
        <f aca="false">SUM(G121:G127)</f>
        <v>32.2</v>
      </c>
      <c r="H128" s="38" t="n">
        <f aca="false">SUM(H121:H127)</f>
        <v>25.5</v>
      </c>
      <c r="I128" s="38" t="n">
        <f aca="false">SUM(I121:I127)</f>
        <v>100.9</v>
      </c>
      <c r="J128" s="39" t="n">
        <f aca="false">SUM(J121:J127)</f>
        <v>788</v>
      </c>
      <c r="K128" s="37"/>
      <c r="L128" s="40" t="n">
        <v>109.6</v>
      </c>
    </row>
    <row r="129" customFormat="false" ht="15" hidden="false" customHeight="true" outlineLevel="0" collapsed="false">
      <c r="A129" s="41" t="n">
        <v>2</v>
      </c>
      <c r="B129" s="41" t="n">
        <v>3</v>
      </c>
      <c r="C129" s="42" t="s">
        <v>50</v>
      </c>
      <c r="D129" s="42"/>
      <c r="E129" s="43"/>
      <c r="F129" s="44" t="n">
        <f aca="false">F120+F128</f>
        <v>1365</v>
      </c>
      <c r="G129" s="45" t="n">
        <f aca="false">G120+G128</f>
        <v>52.15</v>
      </c>
      <c r="H129" s="45" t="n">
        <f aca="false">H120+H128</f>
        <v>45.825</v>
      </c>
      <c r="I129" s="45" t="n">
        <f aca="false">I120+I128</f>
        <v>179.9</v>
      </c>
      <c r="J129" s="46" t="n">
        <f aca="false">J120+J128</f>
        <v>1364</v>
      </c>
      <c r="K129" s="44"/>
      <c r="L129" s="47" t="n">
        <f aca="false">L120+L128</f>
        <v>200.93</v>
      </c>
    </row>
    <row r="130" customFormat="false" ht="15" hidden="false" customHeight="false" outlineLevel="0" collapsed="false">
      <c r="A130" s="25" t="n">
        <v>2</v>
      </c>
      <c r="B130" s="25" t="n">
        <v>4</v>
      </c>
      <c r="C130" s="26" t="s">
        <v>27</v>
      </c>
      <c r="D130" s="27" t="s">
        <v>28</v>
      </c>
      <c r="E130" s="28" t="s">
        <v>101</v>
      </c>
      <c r="F130" s="29" t="n">
        <v>204</v>
      </c>
      <c r="G130" s="30" t="n">
        <v>6.4</v>
      </c>
      <c r="H130" s="30" t="n">
        <v>6.77</v>
      </c>
      <c r="I130" s="30" t="n">
        <v>28.24</v>
      </c>
      <c r="J130" s="31" t="n">
        <v>199.43</v>
      </c>
      <c r="K130" s="32" t="n">
        <v>182</v>
      </c>
      <c r="L130" s="33"/>
    </row>
    <row r="131" customFormat="false" ht="15" hidden="false" customHeight="false" outlineLevel="0" collapsed="false">
      <c r="A131" s="25"/>
      <c r="B131" s="25"/>
      <c r="C131" s="26"/>
      <c r="D131" s="27" t="s">
        <v>31</v>
      </c>
      <c r="E131" s="28" t="s">
        <v>52</v>
      </c>
      <c r="F131" s="29" t="n">
        <v>200</v>
      </c>
      <c r="G131" s="30" t="n">
        <v>2.7</v>
      </c>
      <c r="H131" s="30" t="n">
        <v>1.9</v>
      </c>
      <c r="I131" s="30" t="n">
        <v>22.5</v>
      </c>
      <c r="J131" s="31" t="n">
        <v>118</v>
      </c>
      <c r="K131" s="32" t="s">
        <v>85</v>
      </c>
      <c r="L131" s="33"/>
    </row>
    <row r="132" customFormat="false" ht="25.5" hidden="false" customHeight="false" outlineLevel="0" collapsed="false">
      <c r="A132" s="25"/>
      <c r="B132" s="25"/>
      <c r="C132" s="26"/>
      <c r="D132" s="27" t="s">
        <v>33</v>
      </c>
      <c r="E132" s="28" t="s">
        <v>54</v>
      </c>
      <c r="F132" s="29" t="n">
        <v>45</v>
      </c>
      <c r="G132" s="30" t="n">
        <v>5</v>
      </c>
      <c r="H132" s="30" t="n">
        <v>12.2</v>
      </c>
      <c r="I132" s="30" t="n">
        <v>10.1</v>
      </c>
      <c r="J132" s="31" t="n">
        <v>167</v>
      </c>
      <c r="K132" s="32"/>
      <c r="L132" s="33"/>
    </row>
    <row r="133" customFormat="false" ht="15" hidden="false" customHeight="false" outlineLevel="0" collapsed="false">
      <c r="A133" s="25"/>
      <c r="B133" s="25"/>
      <c r="C133" s="26"/>
      <c r="D133" s="27" t="s">
        <v>55</v>
      </c>
      <c r="E133" s="28" t="s">
        <v>71</v>
      </c>
      <c r="F133" s="29" t="n">
        <v>100</v>
      </c>
      <c r="G133" s="30" t="n">
        <v>2.8</v>
      </c>
      <c r="H133" s="30" t="n">
        <v>3.2</v>
      </c>
      <c r="I133" s="30" t="n">
        <v>8</v>
      </c>
      <c r="J133" s="31" t="n">
        <v>75</v>
      </c>
      <c r="K133" s="32"/>
      <c r="L133" s="33"/>
    </row>
    <row r="134" customFormat="false" ht="15" hidden="false" customHeight="false" outlineLevel="0" collapsed="false">
      <c r="A134" s="25"/>
      <c r="B134" s="25"/>
      <c r="C134" s="26"/>
      <c r="D134" s="27"/>
      <c r="E134" s="28"/>
      <c r="F134" s="29"/>
      <c r="G134" s="30"/>
      <c r="H134" s="30"/>
      <c r="I134" s="30"/>
      <c r="J134" s="31"/>
      <c r="K134" s="32"/>
      <c r="L134" s="33"/>
    </row>
    <row r="135" customFormat="false" ht="15" hidden="false" customHeight="false" outlineLevel="0" collapsed="false">
      <c r="A135" s="25"/>
      <c r="B135" s="25"/>
      <c r="C135" s="26"/>
      <c r="D135" s="35" t="s">
        <v>37</v>
      </c>
      <c r="E135" s="36"/>
      <c r="F135" s="37" t="n">
        <f aca="false">SUM(F130:F133)</f>
        <v>549</v>
      </c>
      <c r="G135" s="38" t="n">
        <f aca="false">SUM(G130:G133)</f>
        <v>16.9</v>
      </c>
      <c r="H135" s="38" t="n">
        <f aca="false">SUM(H130:H133)</f>
        <v>24.07</v>
      </c>
      <c r="I135" s="38" t="n">
        <f aca="false">SUM(I130:I133)</f>
        <v>68.84</v>
      </c>
      <c r="J135" s="39" t="n">
        <f aca="false">SUM(J130:J133)</f>
        <v>559.43</v>
      </c>
      <c r="K135" s="37"/>
      <c r="L135" s="40" t="n">
        <v>91.33</v>
      </c>
    </row>
    <row r="136" customFormat="false" ht="15" hidden="false" customHeight="false" outlineLevel="0" collapsed="false">
      <c r="A136" s="25" t="n">
        <f aca="false">A130</f>
        <v>2</v>
      </c>
      <c r="B136" s="25" t="n">
        <f aca="false">B130</f>
        <v>4</v>
      </c>
      <c r="C136" s="26" t="s">
        <v>38</v>
      </c>
      <c r="D136" s="27" t="s">
        <v>102</v>
      </c>
      <c r="E136" s="28" t="s">
        <v>103</v>
      </c>
      <c r="F136" s="29" t="n">
        <v>70</v>
      </c>
      <c r="G136" s="30" t="n">
        <v>1.1</v>
      </c>
      <c r="H136" s="30" t="n">
        <v>3.6</v>
      </c>
      <c r="I136" s="30" t="n">
        <v>8.5</v>
      </c>
      <c r="J136" s="31" t="n">
        <v>71</v>
      </c>
      <c r="K136" s="32" t="s">
        <v>104</v>
      </c>
      <c r="L136" s="33"/>
    </row>
    <row r="137" customFormat="false" ht="15" hidden="false" customHeight="false" outlineLevel="0" collapsed="false">
      <c r="A137" s="25"/>
      <c r="B137" s="25"/>
      <c r="C137" s="26"/>
      <c r="D137" s="27" t="s">
        <v>39</v>
      </c>
      <c r="E137" s="28" t="s">
        <v>105</v>
      </c>
      <c r="F137" s="29" t="n">
        <v>260</v>
      </c>
      <c r="G137" s="30" t="n">
        <v>4.8</v>
      </c>
      <c r="H137" s="30" t="n">
        <v>4</v>
      </c>
      <c r="I137" s="30" t="n">
        <v>14</v>
      </c>
      <c r="J137" s="31" t="n">
        <v>111</v>
      </c>
      <c r="K137" s="32" t="n">
        <v>112</v>
      </c>
      <c r="L137" s="33"/>
    </row>
    <row r="138" customFormat="false" ht="15" hidden="false" customHeight="false" outlineLevel="0" collapsed="false">
      <c r="A138" s="25"/>
      <c r="B138" s="25"/>
      <c r="C138" s="26"/>
      <c r="D138" s="27" t="s">
        <v>42</v>
      </c>
      <c r="E138" s="28" t="s">
        <v>106</v>
      </c>
      <c r="F138" s="29" t="n">
        <v>200</v>
      </c>
      <c r="G138" s="30" t="n">
        <v>12.7</v>
      </c>
      <c r="H138" s="30" t="n">
        <v>9.8</v>
      </c>
      <c r="I138" s="30" t="n">
        <v>25</v>
      </c>
      <c r="J138" s="31" t="n">
        <v>239</v>
      </c>
      <c r="K138" s="32" t="n">
        <v>284</v>
      </c>
      <c r="L138" s="33"/>
    </row>
    <row r="139" customFormat="false" ht="15" hidden="false" customHeight="false" outlineLevel="0" collapsed="false">
      <c r="A139" s="25"/>
      <c r="B139" s="25"/>
      <c r="C139" s="26"/>
      <c r="D139" s="27" t="s">
        <v>45</v>
      </c>
      <c r="E139" s="28" t="s">
        <v>32</v>
      </c>
      <c r="F139" s="29" t="n">
        <v>200</v>
      </c>
      <c r="G139" s="30" t="n">
        <v>0.2</v>
      </c>
      <c r="H139" s="30" t="n">
        <v>0.1</v>
      </c>
      <c r="I139" s="30" t="n">
        <v>10.1</v>
      </c>
      <c r="J139" s="31" t="n">
        <v>41</v>
      </c>
      <c r="K139" s="32" t="n">
        <v>376</v>
      </c>
      <c r="L139" s="33"/>
    </row>
    <row r="140" customFormat="false" ht="15" hidden="false" customHeight="false" outlineLevel="0" collapsed="false">
      <c r="A140" s="25"/>
      <c r="B140" s="25"/>
      <c r="C140" s="26"/>
      <c r="D140" s="27" t="s">
        <v>33</v>
      </c>
      <c r="E140" s="28" t="s">
        <v>89</v>
      </c>
      <c r="F140" s="32" t="n">
        <v>30</v>
      </c>
      <c r="G140" s="30" t="n">
        <v>2.1</v>
      </c>
      <c r="H140" s="30" t="n">
        <v>0.75</v>
      </c>
      <c r="I140" s="30" t="n">
        <v>15</v>
      </c>
      <c r="J140" s="31" t="n">
        <v>72</v>
      </c>
      <c r="K140" s="32"/>
      <c r="L140" s="33"/>
    </row>
    <row r="141" customFormat="false" ht="15" hidden="false" customHeight="false" outlineLevel="0" collapsed="false">
      <c r="A141" s="25"/>
      <c r="B141" s="25"/>
      <c r="C141" s="26"/>
      <c r="D141" s="27" t="s">
        <v>48</v>
      </c>
      <c r="E141" s="28" t="s">
        <v>49</v>
      </c>
      <c r="F141" s="32" t="n">
        <v>25</v>
      </c>
      <c r="G141" s="30" t="n">
        <v>1.8</v>
      </c>
      <c r="H141" s="30" t="n">
        <v>0.3</v>
      </c>
      <c r="I141" s="30" t="n">
        <v>10.8</v>
      </c>
      <c r="J141" s="31" t="n">
        <v>53</v>
      </c>
      <c r="K141" s="32"/>
      <c r="L141" s="33"/>
    </row>
    <row r="142" customFormat="false" ht="15" hidden="false" customHeight="false" outlineLevel="0" collapsed="false">
      <c r="A142" s="25"/>
      <c r="B142" s="25"/>
      <c r="C142" s="26"/>
      <c r="D142" s="27"/>
      <c r="E142" s="28"/>
      <c r="F142" s="29"/>
      <c r="G142" s="30"/>
      <c r="H142" s="30"/>
      <c r="I142" s="30"/>
      <c r="J142" s="31"/>
      <c r="K142" s="32"/>
      <c r="L142" s="33"/>
    </row>
    <row r="143" customFormat="false" ht="15" hidden="false" customHeight="false" outlineLevel="0" collapsed="false">
      <c r="A143" s="25"/>
      <c r="B143" s="25"/>
      <c r="C143" s="26"/>
      <c r="D143" s="35" t="s">
        <v>37</v>
      </c>
      <c r="E143" s="36"/>
      <c r="F143" s="37" t="n">
        <f aca="false">SUM(F136:F141)</f>
        <v>785</v>
      </c>
      <c r="G143" s="38" t="n">
        <f aca="false">SUM(G136:G141)</f>
        <v>22.7</v>
      </c>
      <c r="H143" s="38" t="n">
        <f aca="false">SUM(H136:H141)</f>
        <v>18.55</v>
      </c>
      <c r="I143" s="38" t="n">
        <f aca="false">SUM(I136:I141)</f>
        <v>83.4</v>
      </c>
      <c r="J143" s="39" t="n">
        <f aca="false">SUM(J136:J141)</f>
        <v>587</v>
      </c>
      <c r="K143" s="37"/>
      <c r="L143" s="40" t="n">
        <v>109.6</v>
      </c>
    </row>
    <row r="144" customFormat="false" ht="15" hidden="false" customHeight="true" outlineLevel="0" collapsed="false">
      <c r="A144" s="41" t="n">
        <f aca="false">A130</f>
        <v>2</v>
      </c>
      <c r="B144" s="41" t="n">
        <f aca="false">B130</f>
        <v>4</v>
      </c>
      <c r="C144" s="42" t="s">
        <v>50</v>
      </c>
      <c r="D144" s="42"/>
      <c r="E144" s="43"/>
      <c r="F144" s="44" t="n">
        <f aca="false">F135+F143</f>
        <v>1334</v>
      </c>
      <c r="G144" s="45" t="n">
        <f aca="false">G135+G143</f>
        <v>39.6</v>
      </c>
      <c r="H144" s="45" t="n">
        <f aca="false">H135+H143</f>
        <v>42.62</v>
      </c>
      <c r="I144" s="45" t="n">
        <f aca="false">I135+I143</f>
        <v>152.24</v>
      </c>
      <c r="J144" s="46" t="n">
        <f aca="false">J135+J143</f>
        <v>1146.43</v>
      </c>
      <c r="K144" s="44"/>
      <c r="L144" s="47" t="n">
        <f aca="false">L135+L143</f>
        <v>200.93</v>
      </c>
    </row>
    <row r="145" customFormat="false" ht="15" hidden="false" customHeight="false" outlineLevel="0" collapsed="false">
      <c r="A145" s="25" t="n">
        <v>2</v>
      </c>
      <c r="B145" s="25" t="n">
        <v>5</v>
      </c>
      <c r="C145" s="26" t="s">
        <v>27</v>
      </c>
      <c r="D145" s="27" t="s">
        <v>28</v>
      </c>
      <c r="E145" s="28" t="s">
        <v>107</v>
      </c>
      <c r="F145" s="29" t="n">
        <v>90</v>
      </c>
      <c r="G145" s="30" t="n">
        <v>14.6</v>
      </c>
      <c r="H145" s="30" t="n">
        <v>7.9</v>
      </c>
      <c r="I145" s="30" t="n">
        <v>5.2</v>
      </c>
      <c r="J145" s="31" t="n">
        <v>156</v>
      </c>
      <c r="K145" s="32" t="s">
        <v>108</v>
      </c>
      <c r="L145" s="33"/>
    </row>
    <row r="146" customFormat="false" ht="15" hidden="false" customHeight="false" outlineLevel="0" collapsed="false">
      <c r="A146" s="25"/>
      <c r="B146" s="25"/>
      <c r="C146" s="26"/>
      <c r="D146" s="27" t="s">
        <v>28</v>
      </c>
      <c r="E146" s="28" t="s">
        <v>83</v>
      </c>
      <c r="F146" s="29" t="n">
        <v>150</v>
      </c>
      <c r="G146" s="30" t="n">
        <v>3.7</v>
      </c>
      <c r="H146" s="30" t="n">
        <v>6.3</v>
      </c>
      <c r="I146" s="30" t="n">
        <v>28.5</v>
      </c>
      <c r="J146" s="31" t="n">
        <v>185</v>
      </c>
      <c r="K146" s="32" t="n">
        <v>304</v>
      </c>
      <c r="L146" s="33"/>
    </row>
    <row r="147" customFormat="false" ht="15" hidden="false" customHeight="false" outlineLevel="0" collapsed="false">
      <c r="A147" s="25"/>
      <c r="B147" s="25"/>
      <c r="C147" s="26"/>
      <c r="D147" s="27" t="s">
        <v>31</v>
      </c>
      <c r="E147" s="28" t="s">
        <v>87</v>
      </c>
      <c r="F147" s="29" t="n">
        <v>200</v>
      </c>
      <c r="G147" s="30" t="n">
        <v>0</v>
      </c>
      <c r="H147" s="30" t="n">
        <v>0</v>
      </c>
      <c r="I147" s="30" t="n">
        <v>28</v>
      </c>
      <c r="J147" s="31" t="n">
        <v>112</v>
      </c>
      <c r="K147" s="32" t="s">
        <v>88</v>
      </c>
      <c r="L147" s="33"/>
    </row>
    <row r="148" customFormat="false" ht="15" hidden="false" customHeight="false" outlineLevel="0" collapsed="false">
      <c r="A148" s="25"/>
      <c r="B148" s="25"/>
      <c r="C148" s="26"/>
      <c r="D148" s="27" t="s">
        <v>35</v>
      </c>
      <c r="E148" s="28" t="s">
        <v>91</v>
      </c>
      <c r="F148" s="29" t="n">
        <v>110</v>
      </c>
      <c r="G148" s="30" t="n">
        <v>0.4</v>
      </c>
      <c r="H148" s="30" t="n">
        <v>0.4</v>
      </c>
      <c r="I148" s="30" t="n">
        <v>10.8</v>
      </c>
      <c r="J148" s="31" t="n">
        <v>49</v>
      </c>
      <c r="K148" s="32" t="n">
        <v>338</v>
      </c>
      <c r="L148" s="33"/>
    </row>
    <row r="149" customFormat="false" ht="15" hidden="false" customHeight="false" outlineLevel="0" collapsed="false">
      <c r="A149" s="25"/>
      <c r="B149" s="25"/>
      <c r="C149" s="26"/>
      <c r="D149" s="27" t="s">
        <v>33</v>
      </c>
      <c r="E149" s="28" t="s">
        <v>109</v>
      </c>
      <c r="F149" s="29" t="n">
        <v>20</v>
      </c>
      <c r="G149" s="30" t="n">
        <v>1.4</v>
      </c>
      <c r="H149" s="30" t="n">
        <v>0.5</v>
      </c>
      <c r="I149" s="30" t="n">
        <v>10</v>
      </c>
      <c r="J149" s="31" t="n">
        <v>48</v>
      </c>
      <c r="K149" s="32"/>
      <c r="L149" s="33"/>
    </row>
    <row r="150" customFormat="false" ht="15" hidden="false" customHeight="false" outlineLevel="0" collapsed="false">
      <c r="A150" s="25"/>
      <c r="B150" s="25"/>
      <c r="C150" s="26"/>
      <c r="D150" s="27"/>
      <c r="E150" s="28"/>
      <c r="F150" s="29"/>
      <c r="G150" s="30"/>
      <c r="H150" s="30"/>
      <c r="I150" s="30"/>
      <c r="J150" s="31"/>
      <c r="K150" s="32"/>
      <c r="L150" s="33"/>
    </row>
    <row r="151" customFormat="false" ht="15.75" hidden="false" customHeight="true" outlineLevel="0" collapsed="false">
      <c r="A151" s="25"/>
      <c r="B151" s="25"/>
      <c r="C151" s="26"/>
      <c r="D151" s="35" t="s">
        <v>37</v>
      </c>
      <c r="E151" s="36"/>
      <c r="F151" s="37" t="n">
        <f aca="false">SUM(F145:F149)</f>
        <v>570</v>
      </c>
      <c r="G151" s="38" t="n">
        <f aca="false">SUM(G145:G149)</f>
        <v>20.1</v>
      </c>
      <c r="H151" s="38" t="n">
        <f aca="false">SUM(H145:H149)</f>
        <v>15.1</v>
      </c>
      <c r="I151" s="38" t="n">
        <f aca="false">SUM(I145:I149)</f>
        <v>82.5</v>
      </c>
      <c r="J151" s="39" t="n">
        <f aca="false">SUM(J145:J149)</f>
        <v>550</v>
      </c>
      <c r="K151" s="37"/>
      <c r="L151" s="40" t="n">
        <v>91.33</v>
      </c>
    </row>
    <row r="152" customFormat="false" ht="25.5" hidden="false" customHeight="false" outlineLevel="0" collapsed="false">
      <c r="A152" s="25" t="n">
        <v>2</v>
      </c>
      <c r="B152" s="25" t="n">
        <v>5</v>
      </c>
      <c r="C152" s="26" t="s">
        <v>38</v>
      </c>
      <c r="D152" s="27" t="s">
        <v>39</v>
      </c>
      <c r="E152" s="28" t="s">
        <v>110</v>
      </c>
      <c r="F152" s="29" t="n">
        <v>265</v>
      </c>
      <c r="G152" s="30" t="n">
        <v>4.6</v>
      </c>
      <c r="H152" s="30" t="n">
        <v>5.7</v>
      </c>
      <c r="I152" s="30" t="n">
        <v>17.2</v>
      </c>
      <c r="J152" s="31" t="n">
        <v>139</v>
      </c>
      <c r="K152" s="32" t="n">
        <v>101</v>
      </c>
      <c r="L152" s="33"/>
    </row>
    <row r="153" customFormat="false" ht="15" hidden="false" customHeight="false" outlineLevel="0" collapsed="false">
      <c r="A153" s="25"/>
      <c r="B153" s="25"/>
      <c r="C153" s="26"/>
      <c r="D153" s="27" t="s">
        <v>42</v>
      </c>
      <c r="E153" s="28" t="s">
        <v>111</v>
      </c>
      <c r="F153" s="29" t="n">
        <v>150</v>
      </c>
      <c r="G153" s="30" t="n">
        <v>18.5</v>
      </c>
      <c r="H153" s="30" t="n">
        <v>16.9</v>
      </c>
      <c r="I153" s="30" t="n">
        <v>10.5</v>
      </c>
      <c r="J153" s="31" t="n">
        <v>267</v>
      </c>
      <c r="K153" s="32" t="s">
        <v>112</v>
      </c>
      <c r="L153" s="33"/>
    </row>
    <row r="154" customFormat="false" ht="15" hidden="false" customHeight="false" outlineLevel="0" collapsed="false">
      <c r="A154" s="25"/>
      <c r="B154" s="25"/>
      <c r="C154" s="26"/>
      <c r="D154" s="27" t="s">
        <v>42</v>
      </c>
      <c r="E154" s="28" t="s">
        <v>78</v>
      </c>
      <c r="F154" s="29" t="n">
        <v>150</v>
      </c>
      <c r="G154" s="30" t="n">
        <v>5.4</v>
      </c>
      <c r="H154" s="30" t="n">
        <v>4.9</v>
      </c>
      <c r="I154" s="30" t="n">
        <v>27.9</v>
      </c>
      <c r="J154" s="31" t="n">
        <v>178</v>
      </c>
      <c r="K154" s="32" t="n">
        <v>309</v>
      </c>
      <c r="L154" s="33"/>
    </row>
    <row r="155" customFormat="false" ht="15" hidden="false" customHeight="false" outlineLevel="0" collapsed="false">
      <c r="A155" s="25"/>
      <c r="B155" s="25"/>
      <c r="C155" s="26"/>
      <c r="D155" s="27" t="s">
        <v>45</v>
      </c>
      <c r="E155" s="28" t="s">
        <v>62</v>
      </c>
      <c r="F155" s="29" t="n">
        <v>205</v>
      </c>
      <c r="G155" s="30" t="n">
        <v>0.2</v>
      </c>
      <c r="H155" s="30" t="n">
        <v>0.1</v>
      </c>
      <c r="I155" s="30" t="n">
        <v>10.2</v>
      </c>
      <c r="J155" s="31" t="n">
        <v>42</v>
      </c>
      <c r="K155" s="32" t="n">
        <v>377</v>
      </c>
      <c r="L155" s="33"/>
    </row>
    <row r="156" customFormat="false" ht="15" hidden="false" customHeight="false" outlineLevel="0" collapsed="false">
      <c r="A156" s="25"/>
      <c r="B156" s="25"/>
      <c r="C156" s="26"/>
      <c r="D156" s="27" t="s">
        <v>33</v>
      </c>
      <c r="E156" s="28" t="s">
        <v>89</v>
      </c>
      <c r="F156" s="32" t="n">
        <v>20</v>
      </c>
      <c r="G156" s="30" t="n">
        <v>1.4</v>
      </c>
      <c r="H156" s="30" t="n">
        <v>0.5</v>
      </c>
      <c r="I156" s="30" t="n">
        <v>10</v>
      </c>
      <c r="J156" s="31" t="n">
        <v>48</v>
      </c>
      <c r="K156" s="32"/>
      <c r="L156" s="33"/>
    </row>
    <row r="157" customFormat="false" ht="15" hidden="false" customHeight="false" outlineLevel="0" collapsed="false">
      <c r="A157" s="25"/>
      <c r="B157" s="25"/>
      <c r="C157" s="26"/>
      <c r="D157" s="27" t="s">
        <v>48</v>
      </c>
      <c r="E157" s="28" t="s">
        <v>49</v>
      </c>
      <c r="F157" s="32" t="n">
        <v>20</v>
      </c>
      <c r="G157" s="30" t="n">
        <v>1.44</v>
      </c>
      <c r="H157" s="30" t="n">
        <v>0.24</v>
      </c>
      <c r="I157" s="30" t="n">
        <v>8.64</v>
      </c>
      <c r="J157" s="31" t="n">
        <v>42.4</v>
      </c>
      <c r="K157" s="32"/>
      <c r="L157" s="33"/>
    </row>
    <row r="158" customFormat="false" ht="15" hidden="false" customHeight="false" outlineLevel="0" collapsed="false">
      <c r="A158" s="25"/>
      <c r="B158" s="25"/>
      <c r="C158" s="26"/>
      <c r="D158" s="35" t="s">
        <v>37</v>
      </c>
      <c r="E158" s="36"/>
      <c r="F158" s="37" t="n">
        <f aca="false">SUM(F152:F157)</f>
        <v>810</v>
      </c>
      <c r="G158" s="38" t="n">
        <f aca="false">SUM(G152:G157)</f>
        <v>31.54</v>
      </c>
      <c r="H158" s="38" t="n">
        <f aca="false">SUM(H152:H157)</f>
        <v>28.34</v>
      </c>
      <c r="I158" s="38" t="n">
        <f aca="false">SUM(I152:I157)</f>
        <v>84.44</v>
      </c>
      <c r="J158" s="39" t="n">
        <f aca="false">SUM(J152:J157)</f>
        <v>716.4</v>
      </c>
      <c r="K158" s="37"/>
      <c r="L158" s="40" t="n">
        <v>109.6</v>
      </c>
    </row>
    <row r="159" customFormat="false" ht="15" hidden="false" customHeight="true" outlineLevel="0" collapsed="false">
      <c r="A159" s="41" t="n">
        <v>2</v>
      </c>
      <c r="B159" s="41" t="n">
        <v>5</v>
      </c>
      <c r="C159" s="42" t="s">
        <v>50</v>
      </c>
      <c r="D159" s="42"/>
      <c r="E159" s="43"/>
      <c r="F159" s="44" t="n">
        <f aca="false">F151+F158</f>
        <v>1380</v>
      </c>
      <c r="G159" s="45" t="n">
        <f aca="false">G151+G158</f>
        <v>51.64</v>
      </c>
      <c r="H159" s="45" t="n">
        <f aca="false">H151+H158</f>
        <v>43.44</v>
      </c>
      <c r="I159" s="45" t="n">
        <f aca="false">I151+I158</f>
        <v>166.94</v>
      </c>
      <c r="J159" s="46" t="n">
        <f aca="false">J151+J158</f>
        <v>1266.4</v>
      </c>
      <c r="K159" s="44"/>
      <c r="L159" s="47" t="n">
        <f aca="false">L151+L158</f>
        <v>200.93</v>
      </c>
    </row>
    <row r="160" customFormat="false" ht="15.75" hidden="false" customHeight="false" outlineLevel="0" collapsed="false">
      <c r="A160" s="54"/>
      <c r="B160" s="55"/>
      <c r="C160" s="56"/>
      <c r="D160" s="57"/>
      <c r="E160" s="58"/>
      <c r="F160" s="59"/>
      <c r="G160" s="60"/>
      <c r="H160" s="60"/>
      <c r="I160" s="60"/>
      <c r="J160" s="61"/>
      <c r="K160" s="59"/>
      <c r="L160" s="62"/>
    </row>
    <row r="161" customFormat="false" ht="13.5" hidden="false" customHeight="true" outlineLevel="0" collapsed="false">
      <c r="A161" s="63"/>
      <c r="B161" s="64"/>
      <c r="C161" s="65" t="s">
        <v>113</v>
      </c>
      <c r="D161" s="65"/>
      <c r="E161" s="65"/>
      <c r="F161" s="66" t="n">
        <f aca="false">(F21+F36+F51+F67+F83+F99+F114+F129+F144+F159)/(IF(F21=0,0,1)+IF(F36=0,0,1)+IF(F51=0,0,1)+IF(F67=0,0,1)+IF(F83=0,0,1)+IF(F99=0,0,1)+IF(F114=0,0,1)+IF(F129=0,0,1)+IF(F144=0,0,1)+IF(F159=0,0,1))</f>
        <v>1335.1</v>
      </c>
      <c r="G161" s="66" t="n">
        <f aca="false">(G21+G36+G51+G67+G83+G99+G114+G129+G144+G159)/(IF(G21=0,0,1)+IF(G36=0,0,1)+IF(G51=0,0,1)+IF(G67=0,0,1)+IF(G83=0,0,1)+IF(G99=0,0,1)+IF(G114=0,0,1)+IF(G129=0,0,1)+IF(G144=0,0,1)+IF(G159=0,0,1))</f>
        <v>46.235</v>
      </c>
      <c r="H161" s="66" t="n">
        <f aca="false">(H21+H36+H51+H67+H83+H99+H114+H129+H144+H159)/(IF(H21=0,0,1)+IF(H36=0,0,1)+IF(H51=0,0,1)+IF(H67=0,0,1)+IF(H83=0,0,1)+IF(H99=0,0,1)+IF(H114=0,0,1)+IF(H129=0,0,1)+IF(H144=0,0,1)+IF(H159=0,0,1))</f>
        <v>42.8445</v>
      </c>
      <c r="I161" s="66" t="n">
        <f aca="false">(I21+I36+I51+I67+I83+I99+I114+I129+I144+I159)/(IF(I21=0,0,1)+IF(I36=0,0,1)+IF(I51=0,0,1)+IF(I67=0,0,1)+IF(I83=0,0,1)+IF(I99=0,0,1)+IF(I114=0,0,1)+IF(I129=0,0,1)+IF(I144=0,0,1)+IF(I159=0,0,1))</f>
        <v>168.283</v>
      </c>
      <c r="J161" s="67" t="n">
        <f aca="false">(J21+J36+J51+J67+J83+J99+J114+J129+J144+J159)/(IF(J21=0,0,1)+IF(J36=0,0,1)+IF(J51=0,0,1)+IF(J67=0,0,1)+IF(J83=0,0,1)+IF(J99=0,0,1)+IF(J114=0,0,1)+IF(J129=0,0,1)+IF(J144=0,0,1)+IF(J159=0,0,1))</f>
        <v>1250.983</v>
      </c>
      <c r="K161" s="68"/>
      <c r="L161" s="69" t="n">
        <f aca="false">(L21+L36+L51+L67+L83+L99+L114+L129+L144+L159)/(IF(L21=0,0,1)+IF(L36=0,0,1)+IF(L51=0,0,1)+IF(L67=0,0,1)+IF(L83=0,0,1)+IF(L99=0,0,1)+IF(L114=0,0,1)+IF(L129=0,0,1)+IF(L144=0,0,1)+IF(L159=0,0,1))</f>
        <v>200.93</v>
      </c>
    </row>
    <row r="165" customFormat="false" ht="12.75" hidden="false" customHeight="false" outlineLevel="0" collapsed="false">
      <c r="G165" s="1"/>
      <c r="I165" s="1"/>
      <c r="J165" s="1"/>
    </row>
  </sheetData>
  <autoFilter ref="E1:E161"/>
  <mergeCells count="15">
    <mergeCell ref="C1:E1"/>
    <mergeCell ref="H1:K1"/>
    <mergeCell ref="A2:F2"/>
    <mergeCell ref="H2:K2"/>
    <mergeCell ref="C21:D21"/>
    <mergeCell ref="C36:D36"/>
    <mergeCell ref="C51:D51"/>
    <mergeCell ref="C67:D67"/>
    <mergeCell ref="C83:D83"/>
    <mergeCell ref="C99:D99"/>
    <mergeCell ref="C114:D114"/>
    <mergeCell ref="C129:D129"/>
    <mergeCell ref="C144:D144"/>
    <mergeCell ref="C159:D159"/>
    <mergeCell ref="C161:E161"/>
  </mergeCells>
  <printOptions headings="false" gridLines="false" gridLinesSet="true" horizontalCentered="false" verticalCentered="false"/>
  <pageMargins left="0.196527777777778" right="0.118055555555556" top="0.157638888888889" bottom="0.157638888888889" header="0.511811023622047" footer="0.511811023622047"/>
  <pageSetup paperSize="9" scale="9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2025-01-10T12:46:52Z</dcterms:modified>
  <cp:revision>2</cp:revision>
  <dc:subject/>
  <dc:title/>
</cp:coreProperties>
</file>