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bookViews>
    <workbookView xWindow="0" yWindow="0" windowWidth="23040" windowHeight="9075"/>
  </bookViews>
  <sheets>
    <sheet name="Лист1" sheetId="1" r:id="rId1"/>
  </sheets>
  <externalReferences>
    <externalReference r:id="rId2"/>
  </externalReferenc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52" i="1" l="1"/>
  <c r="I52" i="1"/>
  <c r="H52" i="1"/>
  <c r="G52" i="1"/>
  <c r="G19" i="1"/>
  <c r="H19" i="1"/>
  <c r="I19" i="1"/>
  <c r="J19" i="1"/>
  <c r="F66" i="1"/>
  <c r="F59" i="1"/>
  <c r="F52" i="1"/>
  <c r="F46" i="1"/>
  <c r="G46" i="1"/>
  <c r="H46" i="1"/>
  <c r="I46" i="1"/>
  <c r="J46" i="1"/>
  <c r="F40" i="1"/>
  <c r="F33" i="1"/>
  <c r="F26" i="1"/>
  <c r="F19" i="1"/>
  <c r="F12" i="1"/>
  <c r="G12" i="1"/>
  <c r="H12" i="1"/>
  <c r="I12" i="1"/>
  <c r="J12" i="1"/>
</calcChain>
</file>

<file path=xl/sharedStrings.xml><?xml version="1.0" encoding="utf-8"?>
<sst xmlns="http://schemas.openxmlformats.org/spreadsheetml/2006/main" count="282" uniqueCount="116">
  <si>
    <t>Прием пищи</t>
  </si>
  <si>
    <t>Белки</t>
  </si>
  <si>
    <t>Жиры</t>
  </si>
  <si>
    <t>Углеводы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</si>
  <si>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</si>
  <si>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</si>
  <si>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</si>
  <si>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</si>
  <si>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</si>
  <si>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</si>
  <si>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</si>
  <si>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</si>
  <si>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</si>
  <si>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</si>
  <si>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</si>
  <si>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</si>
  <si>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</si>
  <si>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</si>
  <si>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гор.напиток</t>
  </si>
  <si>
    <t>хлеб</t>
  </si>
  <si>
    <t>закуска</t>
  </si>
  <si>
    <t>2 блюдо</t>
  </si>
  <si>
    <t>гарнир</t>
  </si>
  <si>
    <t>напиток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</si>
  <si>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</si>
  <si>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</si>
  <si>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</si>
  <si>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</si>
  <si>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</si>
  <si>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</si>
  <si>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</si>
  <si>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 xml:space="preserve"> </t>
  </si>
  <si>
    <t>хлеб пшеничный</t>
  </si>
  <si>
    <t>хлеб сельский</t>
  </si>
  <si>
    <t>667:759</t>
  </si>
  <si>
    <t>Согласовал:</t>
  </si>
  <si>
    <t>40</t>
  </si>
  <si>
    <t>0</t>
  </si>
  <si>
    <t>котлеты из мяса птицы с соусом</t>
  </si>
  <si>
    <t>150</t>
  </si>
  <si>
    <t xml:space="preserve">Тефтели с мясом и рисом с соусом </t>
  </si>
  <si>
    <t>0,1</t>
  </si>
  <si>
    <t>ГБОУ "Икшурминская кадетская школа интернат имени Байкиева К.С."</t>
  </si>
  <si>
    <t xml:space="preserve">директор </t>
  </si>
  <si>
    <t>Хидиятуллин А.Н.</t>
  </si>
  <si>
    <t>Закуска</t>
  </si>
  <si>
    <t>салат из белокочанной капусты с консервированной кукурузой</t>
  </si>
  <si>
    <t>Салат из белокочанной капусты с консервированной кукурузой</t>
  </si>
  <si>
    <t>пюре картофельное</t>
  </si>
  <si>
    <t>компот из сухофруктов</t>
  </si>
  <si>
    <t>Салат "Студенческий"</t>
  </si>
  <si>
    <t>каша гречневая рассыпчатая</t>
  </si>
  <si>
    <t>7,5</t>
  </si>
  <si>
    <t>6,75</t>
  </si>
  <si>
    <t>245,89</t>
  </si>
  <si>
    <t>1</t>
  </si>
  <si>
    <t>0,6</t>
  </si>
  <si>
    <t>110</t>
  </si>
  <si>
    <t>макароны отварные</t>
  </si>
  <si>
    <t>винегрет овощной</t>
  </si>
  <si>
    <t xml:space="preserve">итого за день </t>
  </si>
  <si>
    <t>биточки рыбные</t>
  </si>
  <si>
    <t>салат из белокочанной капусты</t>
  </si>
  <si>
    <t>0,65</t>
  </si>
  <si>
    <t>1,62</t>
  </si>
  <si>
    <t>3,23</t>
  </si>
  <si>
    <t>30,2</t>
  </si>
  <si>
    <t>Свекла отварная</t>
  </si>
  <si>
    <t>1,5</t>
  </si>
  <si>
    <t>49</t>
  </si>
  <si>
    <t xml:space="preserve">каша пшеничная </t>
  </si>
  <si>
    <t xml:space="preserve">фрукты </t>
  </si>
  <si>
    <t xml:space="preserve">фрукты свежие </t>
  </si>
  <si>
    <t>2,51</t>
  </si>
  <si>
    <t>0,84</t>
  </si>
  <si>
    <t>37,07</t>
  </si>
  <si>
    <t>160</t>
  </si>
  <si>
    <t xml:space="preserve">закуска </t>
  </si>
  <si>
    <t>яйца вареные</t>
  </si>
  <si>
    <t>запеканка картофельная с отварным мясом</t>
  </si>
  <si>
    <t xml:space="preserve">итого </t>
  </si>
  <si>
    <t>салат из белокочанной капусты с консервированным горохом</t>
  </si>
  <si>
    <t>2,9</t>
  </si>
  <si>
    <t>6</t>
  </si>
  <si>
    <t>3,1</t>
  </si>
  <si>
    <t>61</t>
  </si>
  <si>
    <t>жаркое по домашнему</t>
  </si>
  <si>
    <t>шницель из говядины</t>
  </si>
  <si>
    <t>13,7</t>
  </si>
  <si>
    <t>13,67</t>
  </si>
  <si>
    <t>8,7</t>
  </si>
  <si>
    <t>209,59</t>
  </si>
  <si>
    <t>пюре гороховое</t>
  </si>
  <si>
    <t>3,10</t>
  </si>
  <si>
    <t>гуляш</t>
  </si>
  <si>
    <t>12,6</t>
  </si>
  <si>
    <t xml:space="preserve">пюре картофельное </t>
  </si>
  <si>
    <t>3,09</t>
  </si>
  <si>
    <t>0,9</t>
  </si>
  <si>
    <t>4,9</t>
  </si>
  <si>
    <t>рыба, тушеная   в томате с овощами</t>
  </si>
  <si>
    <t>14,6</t>
  </si>
  <si>
    <t>46,8</t>
  </si>
  <si>
    <t>346,5</t>
  </si>
  <si>
    <t xml:space="preserve">гарнир </t>
  </si>
  <si>
    <t>8,28</t>
  </si>
  <si>
    <t>22</t>
  </si>
  <si>
    <t>172</t>
  </si>
  <si>
    <t>салат из свеклы с яблоками</t>
  </si>
  <si>
    <t>котлеты  из мяса птицы</t>
  </si>
  <si>
    <t>70</t>
  </si>
  <si>
    <t>137,</t>
  </si>
  <si>
    <t>каша рисовая</t>
  </si>
  <si>
    <t>8,45</t>
  </si>
  <si>
    <t>34,47</t>
  </si>
  <si>
    <t>197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</si>
</sst>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18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rgb="FFFFFFCC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  <fill>
      <patternFill patternType="solid">
        <fgColor theme="7" tint="0.79992065187536243"/>
        <bgColor indexed="65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45">
    <xf numFmtId="0" fontId="0" fillId="0" borderId="0" xfId="0"/>
    <xf numFmtId="0" fontId="5" fillId="0" borderId="0" xfId="0" applyFont="1" applyAlignment="1">
      <alignment horizontal="left"/>
    </xf>
    <xf numFmtId="0" fontId="5" fillId="0" borderId="0" xfId="0" applyFont="1"/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2" borderId="1" xfId="0" applyFill="1" applyBorder="1" applyProtection="1">
      <protection locked="0"/>
    </xf>
    <xf numFmtId="0" fontId="0" fillId="0" borderId="2" xfId="0" applyBorder="1"/>
    <xf numFmtId="0" fontId="5" fillId="0" borderId="1" xfId="0" applyFont="1" applyBorder="1" applyAlignment="1">
      <alignment vertical="top" wrapText="1"/>
    </xf>
    <xf numFmtId="0" fontId="0" fillId="0" borderId="4" xfId="0" applyBorder="1"/>
    <xf numFmtId="0" fontId="5" fillId="0" borderId="0" xfId="0" applyFont="1" applyAlignment="1">
      <alignment horizontal="right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8" fillId="0" borderId="1" xfId="0" applyFont="1" applyBorder="1" applyAlignment="1" applyProtection="1">
      <alignment horizontal="right"/>
      <protection locked="0"/>
    </xf>
    <xf numFmtId="0" fontId="5" fillId="0" borderId="1" xfId="0" applyFont="1" applyBorder="1" applyAlignment="1">
      <alignment horizontal="center" vertical="top" wrapText="1"/>
    </xf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0" fillId="0" borderId="12" xfId="0" applyBorder="1"/>
    <xf numFmtId="0" fontId="5" fillId="0" borderId="14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8" xfId="0" applyFont="1" applyBorder="1"/>
    <xf numFmtId="0" fontId="5" fillId="0" borderId="8" xfId="0" applyFont="1" applyBorder="1" applyAlignment="1">
      <alignment horizontal="center"/>
    </xf>
    <xf numFmtId="0" fontId="9" fillId="0" borderId="0" xfId="0" applyFont="1" applyAlignment="1">
      <alignment horizontal="left" vertical="center"/>
    </xf>
    <xf numFmtId="0" fontId="11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top"/>
    </xf>
    <xf numFmtId="1" fontId="5" fillId="2" borderId="2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49" fontId="13" fillId="3" borderId="17" xfId="0" applyNumberFormat="1" applyFont="1" applyFill="1" applyBorder="1" applyAlignment="1">
      <alignment horizontal="center"/>
    </xf>
    <xf numFmtId="49" fontId="0" fillId="3" borderId="17" xfId="0" applyNumberFormat="1" applyFill="1" applyBorder="1" applyAlignment="1">
      <alignment horizontal="center"/>
    </xf>
    <xf numFmtId="0" fontId="0" fillId="3" borderId="17" xfId="0" applyNumberFormat="1" applyFont="1" applyFill="1" applyBorder="1"/>
    <xf numFmtId="0" fontId="0" fillId="3" borderId="17" xfId="0" applyNumberFormat="1" applyFill="1" applyBorder="1" applyAlignment="1">
      <alignment wrapText="1"/>
    </xf>
    <xf numFmtId="0" fontId="0" fillId="3" borderId="17" xfId="0" applyNumberFormat="1" applyFont="1" applyFill="1" applyBorder="1" applyAlignment="1">
      <alignment horizontal="center"/>
    </xf>
    <xf numFmtId="2" fontId="0" fillId="3" borderId="17" xfId="0" applyNumberFormat="1" applyFont="1" applyFill="1" applyBorder="1"/>
    <xf numFmtId="0" fontId="0" fillId="3" borderId="23" xfId="0" applyNumberFormat="1" applyFont="1" applyFill="1" applyBorder="1"/>
    <xf numFmtId="0" fontId="0" fillId="3" borderId="17" xfId="0" applyNumberFormat="1" applyFill="1" applyBorder="1"/>
    <xf numFmtId="0" fontId="0" fillId="3" borderId="20" xfId="0" applyNumberFormat="1" applyFont="1" applyFill="1" applyBorder="1"/>
    <xf numFmtId="0" fontId="0" fillId="3" borderId="20" xfId="0" applyNumberFormat="1" applyFont="1" applyFill="1" applyBorder="1" applyAlignment="1">
      <alignment wrapText="1"/>
    </xf>
    <xf numFmtId="0" fontId="0" fillId="3" borderId="20" xfId="0" applyNumberFormat="1" applyFont="1" applyFill="1" applyBorder="1" applyAlignment="1">
      <alignment horizontal="center"/>
    </xf>
    <xf numFmtId="2" fontId="0" fillId="3" borderId="20" xfId="0" applyNumberFormat="1" applyFont="1" applyFill="1" applyBorder="1"/>
    <xf numFmtId="0" fontId="0" fillId="3" borderId="24" xfId="0" applyNumberFormat="1" applyFont="1" applyFill="1" applyBorder="1"/>
    <xf numFmtId="0" fontId="0" fillId="3" borderId="17" xfId="0" applyNumberFormat="1" applyFont="1" applyFill="1" applyBorder="1" applyAlignment="1">
      <alignment wrapText="1"/>
    </xf>
    <xf numFmtId="0" fontId="0" fillId="3" borderId="19" xfId="0" applyNumberFormat="1" applyFill="1" applyBorder="1" applyAlignment="1">
      <alignment wrapText="1"/>
    </xf>
    <xf numFmtId="0" fontId="0" fillId="3" borderId="19" xfId="0" applyNumberFormat="1" applyFont="1" applyFill="1" applyBorder="1" applyAlignment="1">
      <alignment horizontal="center"/>
    </xf>
    <xf numFmtId="2" fontId="0" fillId="3" borderId="19" xfId="0" applyNumberFormat="1" applyFont="1" applyFill="1" applyBorder="1"/>
    <xf numFmtId="0" fontId="0" fillId="3" borderId="19" xfId="0" applyNumberFormat="1" applyFont="1" applyFill="1" applyBorder="1"/>
    <xf numFmtId="0" fontId="0" fillId="3" borderId="25" xfId="0" applyNumberFormat="1" applyFont="1" applyFill="1" applyBorder="1"/>
    <xf numFmtId="0" fontId="13" fillId="3" borderId="17" xfId="0" applyNumberFormat="1" applyFont="1" applyFill="1" applyBorder="1" applyAlignment="1">
      <alignment wrapText="1"/>
    </xf>
    <xf numFmtId="1" fontId="0" fillId="3" borderId="17" xfId="0" applyNumberFormat="1" applyFont="1" applyFill="1" applyBorder="1" applyAlignment="1">
      <alignment horizontal="right"/>
    </xf>
    <xf numFmtId="49" fontId="0" fillId="3" borderId="17" xfId="0" applyNumberFormat="1" applyFill="1" applyBorder="1" applyAlignment="1">
      <alignment horizontal="right"/>
    </xf>
    <xf numFmtId="49" fontId="0" fillId="3" borderId="17" xfId="0" applyNumberFormat="1" applyFont="1" applyFill="1" applyBorder="1" applyAlignment="1">
      <alignment horizontal="right"/>
    </xf>
    <xf numFmtId="49" fontId="0" fillId="3" borderId="23" xfId="0" applyNumberFormat="1" applyFont="1" applyFill="1" applyBorder="1" applyAlignment="1">
      <alignment horizontal="right"/>
    </xf>
    <xf numFmtId="0" fontId="0" fillId="3" borderId="17" xfId="0" applyNumberFormat="1" applyFont="1" applyFill="1" applyBorder="1" applyAlignment="1">
      <alignment horizontal="right"/>
    </xf>
    <xf numFmtId="1" fontId="0" fillId="3" borderId="17" xfId="0" applyNumberFormat="1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top" wrapText="1"/>
    </xf>
    <xf numFmtId="0" fontId="4" fillId="3" borderId="17" xfId="0" applyNumberFormat="1" applyFont="1" applyFill="1" applyBorder="1"/>
    <xf numFmtId="0" fontId="4" fillId="3" borderId="19" xfId="0" applyNumberFormat="1" applyFont="1" applyFill="1" applyBorder="1"/>
    <xf numFmtId="0" fontId="0" fillId="3" borderId="19" xfId="0" applyNumberFormat="1" applyFont="1" applyFill="1" applyBorder="1" applyAlignment="1">
      <alignment wrapText="1"/>
    </xf>
    <xf numFmtId="49" fontId="13" fillId="3" borderId="17" xfId="0" applyNumberFormat="1" applyFont="1" applyFill="1" applyBorder="1"/>
    <xf numFmtId="49" fontId="0" fillId="3" borderId="17" xfId="0" applyNumberFormat="1" applyFill="1" applyBorder="1"/>
    <xf numFmtId="49" fontId="0" fillId="3" borderId="17" xfId="0" applyNumberFormat="1" applyFont="1" applyFill="1" applyBorder="1"/>
    <xf numFmtId="2" fontId="0" fillId="3" borderId="20" xfId="0" applyNumberFormat="1" applyFont="1" applyFill="1" applyBorder="1" applyAlignment="1">
      <alignment horizontal="right"/>
    </xf>
    <xf numFmtId="2" fontId="0" fillId="3" borderId="17" xfId="0" applyNumberFormat="1" applyFont="1" applyFill="1" applyBorder="1" applyAlignment="1">
      <alignment horizontal="right"/>
    </xf>
    <xf numFmtId="49" fontId="13" fillId="3" borderId="19" xfId="0" applyNumberFormat="1" applyFont="1" applyFill="1" applyBorder="1" applyAlignment="1">
      <alignment horizontal="right"/>
    </xf>
    <xf numFmtId="49" fontId="13" fillId="3" borderId="17" xfId="0" applyNumberFormat="1" applyFont="1" applyFill="1" applyBorder="1" applyAlignment="1">
      <alignment horizontal="right"/>
    </xf>
    <xf numFmtId="49" fontId="0" fillId="3" borderId="17" xfId="0" applyNumberFormat="1" applyFont="1" applyFill="1" applyBorder="1" applyAlignment="1">
      <alignment horizontal="center"/>
    </xf>
    <xf numFmtId="0" fontId="0" fillId="3" borderId="20" xfId="0" applyNumberFormat="1" applyFont="1" applyFill="1" applyBorder="1" applyAlignment="1">
      <alignment horizontal="right"/>
    </xf>
    <xf numFmtId="49" fontId="5" fillId="0" borderId="1" xfId="0" applyNumberFormat="1" applyFont="1" applyBorder="1" applyAlignment="1">
      <alignment horizontal="center" vertical="top" wrapText="1"/>
    </xf>
    <xf numFmtId="0" fontId="0" fillId="3" borderId="23" xfId="0" applyNumberFormat="1" applyFont="1" applyFill="1" applyBorder="1" applyAlignment="1">
      <alignment horizontal="right"/>
    </xf>
    <xf numFmtId="49" fontId="0" fillId="3" borderId="23" xfId="0" applyNumberFormat="1" applyFill="1" applyBorder="1" applyAlignment="1">
      <alignment horizontal="right"/>
    </xf>
    <xf numFmtId="0" fontId="0" fillId="3" borderId="20" xfId="0" applyNumberFormat="1" applyFill="1" applyBorder="1" applyAlignment="1">
      <alignment wrapText="1"/>
    </xf>
    <xf numFmtId="49" fontId="0" fillId="3" borderId="20" xfId="0" applyNumberFormat="1" applyFill="1" applyBorder="1" applyAlignment="1">
      <alignment horizontal="right"/>
    </xf>
    <xf numFmtId="0" fontId="0" fillId="3" borderId="24" xfId="0" applyNumberFormat="1" applyFont="1" applyFill="1" applyBorder="1" applyAlignment="1">
      <alignment horizontal="right"/>
    </xf>
    <xf numFmtId="0" fontId="3" fillId="4" borderId="17" xfId="0" applyNumberFormat="1" applyFont="1" applyFill="1" applyBorder="1" applyAlignment="1">
      <alignment wrapText="1"/>
    </xf>
    <xf numFmtId="1" fontId="3" fillId="4" borderId="17" xfId="0" applyNumberFormat="1" applyFont="1" applyFill="1" applyBorder="1" applyAlignment="1">
      <alignment horizontal="center"/>
    </xf>
    <xf numFmtId="0" fontId="14" fillId="5" borderId="17" xfId="0" applyNumberFormat="1" applyFont="1" applyFill="1" applyBorder="1" applyAlignment="1">
      <alignment horizontal="left" vertical="center" wrapText="1"/>
    </xf>
    <xf numFmtId="1" fontId="3" fillId="4" borderId="18" xfId="0" applyNumberFormat="1" applyFont="1" applyFill="1" applyBorder="1" applyAlignment="1">
      <alignment horizontal="center"/>
    </xf>
    <xf numFmtId="0" fontId="3" fillId="4" borderId="17" xfId="0" applyNumberFormat="1" applyFont="1" applyFill="1" applyBorder="1" applyAlignment="1">
      <alignment horizontal="center"/>
    </xf>
    <xf numFmtId="49" fontId="3" fillId="4" borderId="17" xfId="0" applyNumberFormat="1" applyFont="1" applyFill="1" applyBorder="1" applyAlignment="1">
      <alignment horizontal="right"/>
    </xf>
    <xf numFmtId="0" fontId="3" fillId="4" borderId="17" xfId="0" applyNumberFormat="1" applyFont="1" applyFill="1" applyBorder="1" applyAlignment="1">
      <alignment horizontal="right"/>
    </xf>
    <xf numFmtId="0" fontId="3" fillId="4" borderId="23" xfId="0" applyNumberFormat="1" applyFont="1" applyFill="1" applyBorder="1" applyAlignment="1">
      <alignment horizontal="right"/>
    </xf>
    <xf numFmtId="0" fontId="3" fillId="4" borderId="18" xfId="0" applyNumberFormat="1" applyFont="1" applyFill="1" applyBorder="1" applyAlignment="1">
      <alignment horizontal="right"/>
    </xf>
    <xf numFmtId="0" fontId="3" fillId="4" borderId="26" xfId="0" applyNumberFormat="1" applyFont="1" applyFill="1" applyBorder="1" applyAlignment="1">
      <alignment horizontal="right"/>
    </xf>
    <xf numFmtId="0" fontId="3" fillId="4" borderId="17" xfId="0" applyNumberFormat="1" applyFont="1" applyFill="1" applyBorder="1"/>
    <xf numFmtId="0" fontId="3" fillId="4" borderId="18" xfId="0" applyNumberFormat="1" applyFont="1" applyFill="1" applyBorder="1"/>
    <xf numFmtId="2" fontId="3" fillId="4" borderId="17" xfId="0" applyNumberFormat="1" applyFont="1" applyFill="1" applyBorder="1" applyAlignment="1">
      <alignment horizontal="right"/>
    </xf>
    <xf numFmtId="2" fontId="3" fillId="4" borderId="18" xfId="0" applyNumberFormat="1" applyFont="1" applyFill="1" applyBorder="1" applyAlignment="1">
      <alignment horizontal="right"/>
    </xf>
    <xf numFmtId="0" fontId="16" fillId="4" borderId="17" xfId="0" applyNumberFormat="1" applyFont="1" applyFill="1" applyBorder="1" applyAlignment="1">
      <alignment wrapText="1"/>
    </xf>
    <xf numFmtId="1" fontId="16" fillId="4" borderId="17" xfId="0" applyNumberFormat="1" applyFont="1" applyFill="1" applyBorder="1" applyAlignment="1">
      <alignment horizontal="right"/>
    </xf>
    <xf numFmtId="0" fontId="17" fillId="5" borderId="17" xfId="0" applyNumberFormat="1" applyFont="1" applyFill="1" applyBorder="1" applyAlignment="1">
      <alignment horizontal="left" vertical="center" wrapText="1"/>
    </xf>
    <xf numFmtId="0" fontId="16" fillId="5" borderId="17" xfId="0" applyNumberFormat="1" applyFont="1" applyFill="1" applyBorder="1"/>
    <xf numFmtId="0" fontId="16" fillId="4" borderId="20" xfId="0" applyNumberFormat="1" applyFont="1" applyFill="1" applyBorder="1" applyAlignment="1">
      <alignment horizontal="right"/>
    </xf>
    <xf numFmtId="49" fontId="16" fillId="4" borderId="17" xfId="0" applyNumberFormat="1" applyFont="1" applyFill="1" applyBorder="1" applyAlignment="1">
      <alignment horizontal="right"/>
    </xf>
    <xf numFmtId="2" fontId="16" fillId="4" borderId="20" xfId="0" applyNumberFormat="1" applyFont="1" applyFill="1" applyBorder="1" applyAlignment="1">
      <alignment horizontal="right"/>
    </xf>
    <xf numFmtId="49" fontId="16" fillId="4" borderId="23" xfId="0" applyNumberFormat="1" applyFont="1" applyFill="1" applyBorder="1" applyAlignment="1">
      <alignment horizontal="right"/>
    </xf>
    <xf numFmtId="0" fontId="16" fillId="4" borderId="24" xfId="0" applyNumberFormat="1" applyFont="1" applyFill="1" applyBorder="1" applyAlignment="1">
      <alignment horizontal="right"/>
    </xf>
    <xf numFmtId="0" fontId="16" fillId="4" borderId="17" xfId="0" applyNumberFormat="1" applyFont="1" applyFill="1" applyBorder="1"/>
    <xf numFmtId="1" fontId="3" fillId="4" borderId="21" xfId="0" applyNumberFormat="1" applyFont="1" applyFill="1" applyBorder="1" applyAlignment="1">
      <alignment horizontal="center"/>
    </xf>
    <xf numFmtId="0" fontId="3" fillId="4" borderId="23" xfId="0" applyNumberFormat="1" applyFont="1" applyFill="1" applyBorder="1"/>
    <xf numFmtId="49" fontId="3" fillId="4" borderId="21" xfId="0" applyNumberFormat="1" applyFont="1" applyFill="1" applyBorder="1"/>
    <xf numFmtId="0" fontId="3" fillId="4" borderId="21" xfId="0" applyNumberFormat="1" applyFont="1" applyFill="1" applyBorder="1"/>
    <xf numFmtId="0" fontId="3" fillId="4" borderId="27" xfId="0" applyNumberFormat="1" applyFont="1" applyFill="1" applyBorder="1"/>
    <xf numFmtId="49" fontId="3" fillId="4" borderId="18" xfId="0" applyNumberFormat="1" applyFont="1" applyFill="1" applyBorder="1"/>
    <xf numFmtId="0" fontId="3" fillId="4" borderId="26" xfId="0" applyNumberFormat="1" applyFont="1" applyFill="1" applyBorder="1"/>
    <xf numFmtId="0" fontId="3" fillId="4" borderId="21" xfId="0" applyNumberFormat="1" applyFont="1" applyFill="1" applyBorder="1" applyAlignment="1">
      <alignment horizontal="center"/>
    </xf>
    <xf numFmtId="0" fontId="3" fillId="4" borderId="18" xfId="0" applyNumberFormat="1" applyFont="1" applyFill="1" applyBorder="1" applyAlignment="1">
      <alignment horizontal="center"/>
    </xf>
    <xf numFmtId="2" fontId="3" fillId="4" borderId="21" xfId="0" applyNumberFormat="1" applyFont="1" applyFill="1" applyBorder="1" applyAlignment="1">
      <alignment horizontal="right"/>
    </xf>
    <xf numFmtId="0" fontId="14" fillId="4" borderId="17" xfId="0" applyNumberFormat="1" applyFont="1" applyFill="1" applyBorder="1" applyAlignment="1">
      <alignment horizontal="left" vertical="center" wrapText="1"/>
    </xf>
    <xf numFmtId="0" fontId="3" fillId="6" borderId="17" xfId="0" applyNumberFormat="1" applyFont="1" applyFill="1" applyBorder="1" applyAlignment="1">
      <alignment horizontal="center"/>
    </xf>
    <xf numFmtId="1" fontId="3" fillId="6" borderId="17" xfId="0" applyNumberFormat="1" applyFont="1" applyFill="1" applyBorder="1" applyAlignment="1">
      <alignment horizontal="center"/>
    </xf>
    <xf numFmtId="1" fontId="3" fillId="6" borderId="20" xfId="0" applyNumberFormat="1" applyFont="1" applyFill="1" applyBorder="1" applyAlignment="1">
      <alignment horizontal="center"/>
    </xf>
    <xf numFmtId="0" fontId="3" fillId="6" borderId="17" xfId="0" applyNumberFormat="1" applyFont="1" applyFill="1" applyBorder="1"/>
    <xf numFmtId="49" fontId="3" fillId="6" borderId="17" xfId="0" applyNumberFormat="1" applyFont="1" applyFill="1" applyBorder="1"/>
    <xf numFmtId="49" fontId="3" fillId="6" borderId="20" xfId="0" applyNumberFormat="1" applyFont="1" applyFill="1" applyBorder="1"/>
    <xf numFmtId="49" fontId="3" fillId="6" borderId="24" xfId="0" applyNumberFormat="1" applyFont="1" applyFill="1" applyBorder="1"/>
    <xf numFmtId="49" fontId="13" fillId="3" borderId="23" xfId="0" applyNumberFormat="1" applyFont="1" applyFill="1" applyBorder="1"/>
    <xf numFmtId="49" fontId="0" fillId="3" borderId="23" xfId="0" applyNumberFormat="1" applyFill="1" applyBorder="1"/>
    <xf numFmtId="0" fontId="13" fillId="3" borderId="20" xfId="0" applyNumberFormat="1" applyFont="1" applyFill="1" applyBorder="1" applyAlignment="1">
      <alignment wrapText="1"/>
    </xf>
    <xf numFmtId="0" fontId="5" fillId="2" borderId="15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2" borderId="13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center" vertical="center"/>
    </xf>
    <xf numFmtId="0" fontId="5" fillId="0" borderId="0" xfId="0" applyFont="1" applyAlignment="1">
      <alignment horizontal="center" vertical="center"/>
    </xf>
    <xf numFmtId="0" fontId="0" fillId="3" borderId="17" xfId="0" applyNumberFormat="1" applyFont="1" applyFill="1" applyBorder="1" applyAlignment="1">
      <alignment horizontal="center" vertical="center"/>
    </xf>
    <xf numFmtId="0" fontId="0" fillId="3" borderId="19" xfId="0" applyNumberFormat="1" applyFill="1" applyBorder="1" applyAlignment="1">
      <alignment horizontal="center" vertical="center"/>
    </xf>
    <xf numFmtId="0" fontId="0" fillId="3" borderId="20" xfId="0" applyNumberFormat="1" applyFont="1" applyFill="1" applyBorder="1" applyAlignment="1">
      <alignment horizontal="center" vertical="center"/>
    </xf>
    <xf numFmtId="0" fontId="0" fillId="3" borderId="19" xfId="0" applyNumberFormat="1" applyFont="1" applyFill="1" applyBorder="1" applyAlignment="1">
      <alignment horizontal="center" vertical="center"/>
    </xf>
    <xf numFmtId="0" fontId="0" fillId="3" borderId="17" xfId="0" applyNumberFormat="1" applyFill="1" applyBorder="1" applyAlignment="1">
      <alignment horizontal="center" vertical="center"/>
    </xf>
    <xf numFmtId="0" fontId="3" fillId="4" borderId="17" xfId="0" applyNumberFormat="1" applyFont="1" applyFill="1" applyBorder="1" applyAlignment="1">
      <alignment horizontal="center" vertical="center"/>
    </xf>
    <xf numFmtId="0" fontId="16" fillId="4" borderId="17" xfId="0" applyNumberFormat="1" applyFont="1" applyFill="1" applyBorder="1" applyAlignment="1">
      <alignment horizontal="center" vertical="center"/>
    </xf>
    <xf numFmtId="0" fontId="16" fillId="4" borderId="20" xfId="0" applyNumberFormat="1" applyFont="1" applyFill="1" applyBorder="1" applyAlignment="1">
      <alignment horizontal="center" vertical="center"/>
    </xf>
    <xf numFmtId="0" fontId="3" fillId="4" borderId="21" xfId="0" applyNumberFormat="1" applyFont="1" applyFill="1" applyBorder="1" applyAlignment="1">
      <alignment horizontal="center" vertical="center"/>
    </xf>
    <xf numFmtId="0" fontId="3" fillId="6" borderId="17" xfId="0" applyNumberFormat="1" applyFont="1" applyFill="1" applyBorder="1" applyAlignment="1">
      <alignment horizontal="center" vertical="center"/>
    </xf>
    <xf numFmtId="0" fontId="0" fillId="3" borderId="0" xfId="0" applyNumberFormat="1" applyFont="1" applyFill="1" applyBorder="1"/>
    <xf numFmtId="0" fontId="5" fillId="2" borderId="29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horizontal="left" wrapText="1"/>
      <protection locked="0"/>
    </xf>
    <xf numFmtId="0" fontId="1" fillId="3" borderId="17" xfId="0" applyNumberFormat="1" applyFont="1" applyFill="1" applyBorder="1"/>
    <xf numFmtId="0" fontId="5" fillId="2" borderId="3" xfId="0" applyFont="1" applyFill="1" applyBorder="1" applyAlignment="1" applyProtection="1">
      <alignment vertical="top" wrapText="1"/>
      <protection locked="0"/>
    </xf>
    <xf numFmtId="0" fontId="5" fillId="2" borderId="30" xfId="0" applyFont="1" applyFill="1" applyBorder="1" applyAlignment="1" applyProtection="1">
      <alignment horizontal="center" vertical="center" wrapText="1"/>
      <protection locked="0"/>
    </xf>
    <xf numFmtId="0" fontId="5" fillId="0" borderId="7" xfId="0" applyFont="1" applyBorder="1" applyAlignment="1">
      <alignment horizontal="center"/>
    </xf>
    <xf numFmtId="0" fontId="0" fillId="0" borderId="8" xfId="0" applyBorder="1"/>
    <xf numFmtId="0" fontId="8" fillId="0" borderId="8" xfId="0" applyFont="1" applyBorder="1" applyAlignment="1" applyProtection="1">
      <alignment horizontal="right"/>
      <protection locked="0"/>
    </xf>
    <xf numFmtId="0" fontId="5" fillId="0" borderId="8" xfId="0" applyFont="1" applyBorder="1" applyAlignment="1">
      <alignment vertical="top" wrapText="1"/>
    </xf>
    <xf numFmtId="0" fontId="5" fillId="0" borderId="8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top" wrapText="1"/>
    </xf>
    <xf numFmtId="0" fontId="0" fillId="0" borderId="31" xfId="0" applyBorder="1"/>
    <xf numFmtId="0" fontId="8" fillId="0" borderId="7" xfId="0" applyFont="1" applyBorder="1" applyAlignment="1" applyProtection="1">
      <alignment horizontal="right"/>
      <protection locked="0"/>
    </xf>
    <xf numFmtId="0" fontId="0" fillId="3" borderId="19" xfId="0" applyNumberFormat="1" applyFill="1" applyBorder="1"/>
    <xf numFmtId="0" fontId="0" fillId="3" borderId="19" xfId="0" applyNumberFormat="1" applyFont="1" applyFill="1" applyBorder="1" applyAlignment="1">
      <alignment horizontal="right"/>
    </xf>
    <xf numFmtId="0" fontId="0" fillId="3" borderId="25" xfId="0" applyNumberFormat="1" applyFont="1" applyFill="1" applyBorder="1" applyAlignment="1">
      <alignment horizontal="right"/>
    </xf>
    <xf numFmtId="2" fontId="0" fillId="3" borderId="19" xfId="0" applyNumberFormat="1" applyFont="1" applyFill="1" applyBorder="1" applyAlignment="1">
      <alignment horizontal="right"/>
    </xf>
    <xf numFmtId="1" fontId="5" fillId="0" borderId="8" xfId="0" applyNumberFormat="1" applyFont="1" applyBorder="1" applyAlignment="1">
      <alignment horizontal="center" vertical="top" wrapText="1"/>
    </xf>
    <xf numFmtId="49" fontId="5" fillId="0" borderId="8" xfId="0" applyNumberFormat="1" applyFont="1" applyBorder="1" applyAlignment="1">
      <alignment horizontal="center" vertical="top" wrapText="1"/>
    </xf>
    <xf numFmtId="49" fontId="15" fillId="0" borderId="8" xfId="0" applyNumberFormat="1" applyFont="1" applyBorder="1" applyAlignment="1">
      <alignment horizontal="center" vertical="center" wrapText="1"/>
    </xf>
    <xf numFmtId="49" fontId="5" fillId="0" borderId="9" xfId="0" applyNumberFormat="1" applyFont="1" applyBorder="1" applyAlignment="1">
      <alignment horizontal="center" vertical="top" wrapText="1"/>
    </xf>
    <xf numFmtId="0" fontId="0" fillId="3" borderId="0" xfId="0" applyNumberFormat="1" applyFont="1" applyFill="1" applyBorder="1" applyAlignment="1">
      <alignment horizontal="center" vertical="center"/>
    </xf>
    <xf numFmtId="1" fontId="5" fillId="0" borderId="8" xfId="0" applyNumberFormat="1" applyFont="1" applyBorder="1" applyAlignment="1">
      <alignment horizontal="center" vertical="center" wrapText="1"/>
    </xf>
    <xf numFmtId="1" fontId="5" fillId="0" borderId="9" xfId="0" applyNumberFormat="1" applyFont="1" applyBorder="1" applyAlignment="1">
      <alignment horizontal="center" vertical="top" wrapText="1"/>
    </xf>
    <xf numFmtId="0" fontId="1" fillId="2" borderId="1" xfId="0" applyFont="1" applyFill="1" applyBorder="1" applyProtection="1">
      <protection locked="0"/>
    </xf>
    <xf numFmtId="1" fontId="0" fillId="3" borderId="20" xfId="0" applyNumberFormat="1" applyFill="1" applyBorder="1" applyAlignment="1">
      <alignment horizontal="center" vertical="center"/>
    </xf>
    <xf numFmtId="49" fontId="0" fillId="3" borderId="19" xfId="0" applyNumberFormat="1" applyFont="1" applyFill="1" applyBorder="1" applyAlignment="1">
      <alignment horizontal="right"/>
    </xf>
    <xf numFmtId="49" fontId="4" fillId="3" borderId="25" xfId="0" applyNumberFormat="1" applyFont="1" applyFill="1" applyBorder="1" applyAlignment="1">
      <alignment horizontal="right"/>
    </xf>
    <xf numFmtId="0" fontId="5" fillId="0" borderId="32" xfId="0" applyFont="1" applyBorder="1" applyAlignment="1">
      <alignment vertical="top" wrapText="1"/>
    </xf>
    <xf numFmtId="1" fontId="5" fillId="0" borderId="32" xfId="0" applyNumberFormat="1" applyFont="1" applyBorder="1" applyAlignment="1">
      <alignment horizontal="center" vertical="top" wrapText="1"/>
    </xf>
    <xf numFmtId="164" fontId="5" fillId="0" borderId="32" xfId="0" applyNumberFormat="1" applyFont="1" applyBorder="1" applyAlignment="1">
      <alignment horizontal="center" vertical="center" wrapText="1"/>
    </xf>
    <xf numFmtId="164" fontId="5" fillId="0" borderId="33" xfId="0" applyNumberFormat="1" applyFont="1" applyBorder="1" applyAlignment="1">
      <alignment horizontal="center" vertical="top" wrapText="1"/>
    </xf>
    <xf numFmtId="0" fontId="0" fillId="3" borderId="1" xfId="0" applyNumberFormat="1" applyFill="1" applyBorder="1" applyAlignment="1">
      <alignment wrapText="1"/>
    </xf>
    <xf numFmtId="0" fontId="0" fillId="3" borderId="1" xfId="0" applyNumberFormat="1" applyFont="1" applyFill="1" applyBorder="1" applyAlignment="1">
      <alignment horizontal="center"/>
    </xf>
    <xf numFmtId="49" fontId="13" fillId="3" borderId="1" xfId="0" applyNumberFormat="1" applyFont="1" applyFill="1" applyBorder="1" applyAlignment="1">
      <alignment horizontal="right"/>
    </xf>
    <xf numFmtId="49" fontId="0" fillId="3" borderId="1" xfId="0" applyNumberFormat="1" applyFont="1" applyFill="1" applyBorder="1" applyAlignment="1">
      <alignment horizontal="right"/>
    </xf>
    <xf numFmtId="49" fontId="2" fillId="3" borderId="1" xfId="0" applyNumberFormat="1" applyFont="1" applyFill="1" applyBorder="1" applyAlignment="1">
      <alignment horizontal="right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ont="1" applyFill="1" applyBorder="1" applyAlignment="1">
      <alignment horizontal="right"/>
    </xf>
    <xf numFmtId="0" fontId="1" fillId="4" borderId="18" xfId="0" applyNumberFormat="1" applyFont="1" applyFill="1" applyBorder="1"/>
    <xf numFmtId="49" fontId="1" fillId="4" borderId="17" xfId="0" applyNumberFormat="1" applyFont="1" applyFill="1" applyBorder="1" applyAlignment="1">
      <alignment horizontal="right"/>
    </xf>
    <xf numFmtId="49" fontId="1" fillId="4" borderId="23" xfId="0" applyNumberFormat="1" applyFont="1" applyFill="1" applyBorder="1" applyAlignment="1">
      <alignment horizontal="right"/>
    </xf>
    <xf numFmtId="1" fontId="16" fillId="4" borderId="19" xfId="0" applyNumberFormat="1" applyFont="1" applyFill="1" applyBorder="1" applyAlignment="1">
      <alignment horizontal="right"/>
    </xf>
    <xf numFmtId="49" fontId="16" fillId="4" borderId="19" xfId="0" applyNumberFormat="1" applyFont="1" applyFill="1" applyBorder="1" applyAlignment="1">
      <alignment horizontal="right"/>
    </xf>
    <xf numFmtId="49" fontId="16" fillId="4" borderId="25" xfId="0" applyNumberFormat="1" applyFont="1" applyFill="1" applyBorder="1" applyAlignment="1">
      <alignment horizontal="right"/>
    </xf>
    <xf numFmtId="0" fontId="16" fillId="4" borderId="19" xfId="0" applyNumberFormat="1" applyFont="1" applyFill="1" applyBorder="1" applyAlignment="1">
      <alignment horizontal="center" vertical="center"/>
    </xf>
    <xf numFmtId="0" fontId="17" fillId="5" borderId="34" xfId="0" applyNumberFormat="1" applyFont="1" applyFill="1" applyBorder="1" applyAlignment="1">
      <alignment horizontal="left" vertical="center" wrapText="1"/>
    </xf>
    <xf numFmtId="0" fontId="16" fillId="4" borderId="19" xfId="0" applyNumberFormat="1" applyFont="1" applyFill="1" applyBorder="1" applyAlignment="1">
      <alignment horizontal="right"/>
    </xf>
    <xf numFmtId="0" fontId="16" fillId="4" borderId="25" xfId="0" applyNumberFormat="1" applyFont="1" applyFill="1" applyBorder="1" applyAlignment="1">
      <alignment horizontal="right"/>
    </xf>
    <xf numFmtId="1" fontId="16" fillId="4" borderId="20" xfId="0" applyNumberFormat="1" applyFont="1" applyFill="1" applyBorder="1" applyAlignment="1">
      <alignment horizontal="right"/>
    </xf>
    <xf numFmtId="1" fontId="16" fillId="4" borderId="1" xfId="0" applyNumberFormat="1" applyFont="1" applyFill="1" applyBorder="1" applyAlignment="1">
      <alignment horizontal="right"/>
    </xf>
    <xf numFmtId="0" fontId="16" fillId="4" borderId="1" xfId="0" applyNumberFormat="1" applyFont="1" applyFill="1" applyBorder="1" applyAlignment="1">
      <alignment horizontal="right"/>
    </xf>
    <xf numFmtId="0" fontId="16" fillId="4" borderId="1" xfId="0" applyNumberFormat="1" applyFont="1" applyFill="1" applyBorder="1" applyAlignment="1">
      <alignment horizontal="center" vertical="center"/>
    </xf>
    <xf numFmtId="2" fontId="16" fillId="4" borderId="19" xfId="0" applyNumberFormat="1" applyFont="1" applyFill="1" applyBorder="1" applyAlignment="1">
      <alignment horizontal="right"/>
    </xf>
    <xf numFmtId="2" fontId="16" fillId="4" borderId="1" xfId="0" applyNumberFormat="1" applyFont="1" applyFill="1" applyBorder="1" applyAlignment="1">
      <alignment horizontal="right"/>
    </xf>
    <xf numFmtId="0" fontId="1" fillId="4" borderId="17" xfId="0" applyNumberFormat="1" applyFont="1" applyFill="1" applyBorder="1"/>
    <xf numFmtId="49" fontId="1" fillId="4" borderId="17" xfId="0" applyNumberFormat="1" applyFont="1" applyFill="1" applyBorder="1"/>
    <xf numFmtId="49" fontId="1" fillId="4" borderId="23" xfId="0" applyNumberFormat="1" applyFont="1" applyFill="1" applyBorder="1"/>
    <xf numFmtId="49" fontId="1" fillId="4" borderId="17" xfId="0" applyNumberFormat="1" applyFont="1" applyFill="1" applyBorder="1" applyAlignment="1">
      <alignment horizontal="center"/>
    </xf>
    <xf numFmtId="1" fontId="3" fillId="4" borderId="19" xfId="0" applyNumberFormat="1" applyFont="1" applyFill="1" applyBorder="1" applyAlignment="1">
      <alignment horizontal="center"/>
    </xf>
    <xf numFmtId="49" fontId="1" fillId="4" borderId="19" xfId="0" applyNumberFormat="1" applyFont="1" applyFill="1" applyBorder="1"/>
    <xf numFmtId="0" fontId="3" fillId="4" borderId="19" xfId="0" applyNumberFormat="1" applyFont="1" applyFill="1" applyBorder="1"/>
    <xf numFmtId="0" fontId="3" fillId="4" borderId="25" xfId="0" applyNumberFormat="1" applyFont="1" applyFill="1" applyBorder="1"/>
    <xf numFmtId="0" fontId="3" fillId="4" borderId="19" xfId="0" applyNumberFormat="1" applyFont="1" applyFill="1" applyBorder="1" applyAlignment="1">
      <alignment horizontal="center"/>
    </xf>
    <xf numFmtId="0" fontId="3" fillId="4" borderId="19" xfId="0" applyNumberFormat="1" applyFont="1" applyFill="1" applyBorder="1" applyAlignment="1">
      <alignment horizontal="center" vertical="center"/>
    </xf>
    <xf numFmtId="2" fontId="3" fillId="4" borderId="19" xfId="0" applyNumberFormat="1" applyFont="1" applyFill="1" applyBorder="1" applyAlignment="1">
      <alignment horizontal="right"/>
    </xf>
    <xf numFmtId="1" fontId="3" fillId="4" borderId="22" xfId="0" applyNumberFormat="1" applyFont="1" applyFill="1" applyBorder="1" applyAlignment="1">
      <alignment horizontal="center"/>
    </xf>
    <xf numFmtId="49" fontId="3" fillId="4" borderId="22" xfId="0" applyNumberFormat="1" applyFont="1" applyFill="1" applyBorder="1"/>
    <xf numFmtId="0" fontId="3" fillId="4" borderId="22" xfId="0" applyNumberFormat="1" applyFont="1" applyFill="1" applyBorder="1"/>
    <xf numFmtId="0" fontId="3" fillId="4" borderId="28" xfId="0" applyNumberFormat="1" applyFont="1" applyFill="1" applyBorder="1"/>
    <xf numFmtId="0" fontId="3" fillId="4" borderId="22" xfId="0" applyNumberFormat="1" applyFont="1" applyFill="1" applyBorder="1" applyAlignment="1">
      <alignment horizontal="center"/>
    </xf>
    <xf numFmtId="0" fontId="3" fillId="4" borderId="0" xfId="0" applyNumberFormat="1" applyFont="1" applyFill="1" applyBorder="1" applyAlignment="1">
      <alignment horizontal="center" vertical="center"/>
    </xf>
    <xf numFmtId="2" fontId="3" fillId="4" borderId="22" xfId="0" applyNumberFormat="1" applyFont="1" applyFill="1" applyBorder="1" applyAlignment="1">
      <alignment horizontal="right"/>
    </xf>
    <xf numFmtId="165" fontId="5" fillId="0" borderId="8" xfId="0" applyNumberFormat="1" applyFont="1" applyBorder="1" applyAlignment="1">
      <alignment horizontal="center" vertical="top" wrapText="1"/>
    </xf>
    <xf numFmtId="165" fontId="5" fillId="0" borderId="32" xfId="0" applyNumberFormat="1" applyFont="1" applyBorder="1" applyAlignment="1">
      <alignment horizontal="center" vertical="top" wrapText="1"/>
    </xf>
    <xf numFmtId="0" fontId="1" fillId="6" borderId="17" xfId="0" applyNumberFormat="1" applyFont="1" applyFill="1" applyBorder="1"/>
    <xf numFmtId="49" fontId="1" fillId="6" borderId="17" xfId="0" applyNumberFormat="1" applyFont="1" applyFill="1" applyBorder="1"/>
    <xf numFmtId="49" fontId="1" fillId="6" borderId="23" xfId="0" applyNumberFormat="1" applyFont="1" applyFill="1" applyBorder="1"/>
    <xf numFmtId="49" fontId="1" fillId="6" borderId="17" xfId="0" applyNumberFormat="1" applyFont="1" applyFill="1" applyBorder="1" applyAlignment="1">
      <alignment horizontal="center"/>
    </xf>
    <xf numFmtId="0" fontId="1" fillId="3" borderId="20" xfId="0" applyNumberFormat="1" applyFont="1" applyFill="1" applyBorder="1"/>
    <xf numFmtId="49" fontId="1" fillId="3" borderId="17" xfId="0" applyNumberFormat="1" applyFont="1" applyFill="1" applyBorder="1"/>
    <xf numFmtId="49" fontId="1" fillId="3" borderId="17" xfId="0" applyNumberFormat="1" applyFont="1" applyFill="1" applyBorder="1" applyAlignment="1">
      <alignment horizontal="center"/>
    </xf>
    <xf numFmtId="49" fontId="1" fillId="6" borderId="20" xfId="0" applyNumberFormat="1" applyFont="1" applyFill="1" applyBorder="1"/>
    <xf numFmtId="49" fontId="0" fillId="3" borderId="19" xfId="0" applyNumberFormat="1" applyFill="1" applyBorder="1" applyAlignment="1">
      <alignment horizontal="right"/>
    </xf>
    <xf numFmtId="49" fontId="1" fillId="6" borderId="34" xfId="0" applyNumberFormat="1" applyFont="1" applyFill="1" applyBorder="1"/>
    <xf numFmtId="49" fontId="1" fillId="6" borderId="35" xfId="0" applyNumberFormat="1" applyFont="1" applyFill="1" applyBorder="1"/>
    <xf numFmtId="49" fontId="3" fillId="6" borderId="35" xfId="0" applyNumberFormat="1" applyFont="1" applyFill="1" applyBorder="1"/>
    <xf numFmtId="49" fontId="1" fillId="6" borderId="19" xfId="0" applyNumberFormat="1" applyFont="1" applyFill="1" applyBorder="1" applyAlignment="1">
      <alignment horizontal="center"/>
    </xf>
    <xf numFmtId="49" fontId="3" fillId="6" borderId="20" xfId="0" applyNumberFormat="1" applyFont="1" applyFill="1" applyBorder="1" applyAlignment="1">
      <alignment horizontal="center"/>
    </xf>
    <xf numFmtId="49" fontId="1" fillId="6" borderId="1" xfId="0" applyNumberFormat="1" applyFont="1" applyFill="1" applyBorder="1" applyAlignment="1">
      <alignment horizontal="center"/>
    </xf>
    <xf numFmtId="49" fontId="3" fillId="6" borderId="1" xfId="0" applyNumberFormat="1" applyFont="1" applyFill="1" applyBorder="1" applyAlignment="1">
      <alignment horizontal="center"/>
    </xf>
    <xf numFmtId="1" fontId="5" fillId="7" borderId="1" xfId="0" applyNumberFormat="1" applyFont="1" applyFill="1" applyBorder="1" applyAlignment="1">
      <alignment horizontal="center" vertical="top" wrapText="1"/>
    </xf>
    <xf numFmtId="1" fontId="5" fillId="7" borderId="1" xfId="0" applyNumberFormat="1" applyFont="1" applyFill="1" applyBorder="1" applyAlignment="1">
      <alignment horizontal="center" vertical="center" wrapText="1"/>
    </xf>
    <xf numFmtId="0" fontId="8" fillId="7" borderId="1" xfId="0" applyFont="1" applyFill="1" applyBorder="1" applyAlignment="1" applyProtection="1">
      <alignment horizontal="right"/>
      <protection locked="0"/>
    </xf>
    <xf numFmtId="0" fontId="5" fillId="7" borderId="1" xfId="0" applyFont="1" applyFill="1" applyBorder="1" applyAlignment="1">
      <alignment vertical="top" wrapText="1"/>
    </xf>
    <xf numFmtId="2" fontId="5" fillId="7" borderId="1" xfId="0" applyNumberFormat="1" applyFont="1" applyFill="1" applyBorder="1" applyAlignment="1">
      <alignment horizontal="center" vertical="top" wrapText="1"/>
    </xf>
    <xf numFmtId="49" fontId="5" fillId="7" borderId="1" xfId="0" applyNumberFormat="1" applyFont="1" applyFill="1" applyBorder="1" applyAlignment="1">
      <alignment horizontal="center" vertical="top" wrapText="1"/>
    </xf>
    <xf numFmtId="165" fontId="5" fillId="7" borderId="8" xfId="0" applyNumberFormat="1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1050;&#1085;&#1080;&#1075;&#1072;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10">
          <cell r="S10">
            <v>32.809999999999995</v>
          </cell>
          <cell r="T10">
            <v>266.47399999999999</v>
          </cell>
          <cell r="U10">
            <v>551.44799999999998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3"/>
  <sheetViews>
    <sheetView tabSelected="1" workbookViewId="0">
      <pane xSplit="4" ySplit="5" topLeftCell="E72" activePane="bottomRight" state="frozen"/>
      <selection pane="topRight" activeCell="E1" sqref="E1"/>
      <selection pane="bottomLeft" activeCell="A6" sqref="A6"/>
      <selection pane="bottomRight" activeCell="A20" sqref="A20:L20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11.5703125" style="2" customWidth="1"/>
    <col min="7" max="7" width="10" style="2" customWidth="1"/>
    <col min="8" max="9" width="7.5703125" style="2" customWidth="1"/>
    <col min="10" max="10" width="8.140625" style="2" customWidth="1"/>
    <col min="11" max="11" width="10.7109375" style="131" customWidth="1"/>
    <col min="12" max="12" width="12.5703125" style="2" customWidth="1"/>
    <col min="13" max="16384" width="9.140625" style="2"/>
  </cols>
  <sheetData>
    <row r="1" spans="1:12" ht="15" x14ac:dyDescent="0.25">
      <c r="A1" s="1" t="s">
        <v>5</v>
      </c>
      <c r="C1" s="145" t="s">
        <v>42</v>
      </c>
      <c r="D1" s="146"/>
      <c r="E1" s="146"/>
      <c r="F1" s="9" t="s">
        <v>35</v>
      </c>
      <c r="G1" s="2" t="s">
        <v>14</v>
      </c>
      <c r="H1" s="147" t="s">
        <v>43</v>
      </c>
      <c r="I1" s="147"/>
      <c r="J1" s="147"/>
      <c r="K1" s="147"/>
    </row>
    <row r="2" spans="1:12" ht="18" x14ac:dyDescent="0.2">
      <c r="A2" s="23" t="s">
        <v>4</v>
      </c>
      <c r="C2" s="2"/>
      <c r="G2" s="2" t="s">
        <v>15</v>
      </c>
      <c r="H2" s="147" t="s">
        <v>44</v>
      </c>
      <c r="I2" s="147"/>
      <c r="J2" s="147"/>
      <c r="K2" s="147"/>
    </row>
    <row r="3" spans="1:12" ht="17.25" customHeight="1" x14ac:dyDescent="0.2">
      <c r="A3" s="4" t="s">
        <v>6</v>
      </c>
      <c r="C3" s="2"/>
      <c r="D3" s="3"/>
      <c r="E3" s="26" t="s">
        <v>7</v>
      </c>
      <c r="G3" s="2" t="s">
        <v>16</v>
      </c>
      <c r="H3" s="32">
        <v>29</v>
      </c>
      <c r="I3" s="32">
        <v>8</v>
      </c>
      <c r="J3" s="33">
        <v>2025</v>
      </c>
      <c r="K3" s="130"/>
    </row>
    <row r="4" spans="1:12" x14ac:dyDescent="0.2">
      <c r="C4" s="2"/>
      <c r="D4" s="4"/>
      <c r="H4" s="31" t="s">
        <v>28</v>
      </c>
      <c r="I4" s="31" t="s">
        <v>29</v>
      </c>
      <c r="J4" s="31" t="s">
        <v>30</v>
      </c>
    </row>
    <row r="5" spans="1:12" ht="34.5" thickBot="1" x14ac:dyDescent="0.25">
      <c r="A5" s="29" t="s">
        <v>12</v>
      </c>
      <c r="B5" s="30" t="s">
        <v>13</v>
      </c>
      <c r="C5" s="24" t="s">
        <v>0</v>
      </c>
      <c r="D5" s="24" t="s">
        <v>11</v>
      </c>
      <c r="E5" s="24" t="s">
        <v>10</v>
      </c>
      <c r="F5" s="24" t="s">
        <v>26</v>
      </c>
      <c r="G5" s="24" t="s">
        <v>1</v>
      </c>
      <c r="H5" s="24" t="s">
        <v>2</v>
      </c>
      <c r="I5" s="24" t="s">
        <v>3</v>
      </c>
      <c r="J5" s="24" t="s">
        <v>8</v>
      </c>
      <c r="K5" s="25" t="s">
        <v>9</v>
      </c>
      <c r="L5" s="24" t="s">
        <v>27</v>
      </c>
    </row>
    <row r="6" spans="1:12" ht="30" x14ac:dyDescent="0.25">
      <c r="A6" s="10">
        <v>1</v>
      </c>
      <c r="B6" s="11">
        <v>1</v>
      </c>
      <c r="C6" s="18" t="s">
        <v>17</v>
      </c>
      <c r="D6" s="148" t="s">
        <v>45</v>
      </c>
      <c r="E6" s="37" t="s">
        <v>47</v>
      </c>
      <c r="F6" s="38">
        <v>60</v>
      </c>
      <c r="G6" s="36">
        <v>2.9</v>
      </c>
      <c r="H6" s="36">
        <v>6</v>
      </c>
      <c r="I6" s="40">
        <v>3.1</v>
      </c>
      <c r="J6" s="38">
        <v>61</v>
      </c>
      <c r="K6" s="132">
        <v>9</v>
      </c>
      <c r="L6" s="39"/>
    </row>
    <row r="7" spans="1:12" ht="15" x14ac:dyDescent="0.25">
      <c r="A7" s="19"/>
      <c r="B7" s="11"/>
      <c r="C7" s="8"/>
      <c r="D7" s="61" t="s">
        <v>21</v>
      </c>
      <c r="E7" s="47" t="s">
        <v>40</v>
      </c>
      <c r="F7" s="38">
        <v>90</v>
      </c>
      <c r="G7" s="36">
        <v>8.7260000000000009</v>
      </c>
      <c r="H7" s="36">
        <v>12.46</v>
      </c>
      <c r="I7" s="40">
        <v>9.5679999999999996</v>
      </c>
      <c r="J7" s="38">
        <v>165.608</v>
      </c>
      <c r="K7" s="132">
        <v>99</v>
      </c>
      <c r="L7" s="39"/>
    </row>
    <row r="8" spans="1:12" ht="15" x14ac:dyDescent="0.25">
      <c r="A8" s="19"/>
      <c r="B8" s="11"/>
      <c r="C8" s="8"/>
      <c r="D8" s="61" t="s">
        <v>22</v>
      </c>
      <c r="E8" s="47" t="s">
        <v>48</v>
      </c>
      <c r="F8" s="38">
        <v>150</v>
      </c>
      <c r="G8" s="36">
        <v>3.09</v>
      </c>
      <c r="H8" s="36">
        <v>8.2799999999999994</v>
      </c>
      <c r="I8" s="40">
        <v>22</v>
      </c>
      <c r="J8" s="38">
        <v>172</v>
      </c>
      <c r="K8" s="132">
        <v>312</v>
      </c>
      <c r="L8" s="39"/>
    </row>
    <row r="9" spans="1:12" ht="15" x14ac:dyDescent="0.25">
      <c r="A9" s="19"/>
      <c r="B9" s="11"/>
      <c r="C9" s="8"/>
      <c r="D9" s="62" t="s">
        <v>23</v>
      </c>
      <c r="E9" s="48" t="s">
        <v>49</v>
      </c>
      <c r="F9" s="49">
        <v>200</v>
      </c>
      <c r="G9" s="51">
        <v>1</v>
      </c>
      <c r="H9" s="51">
        <v>0.6</v>
      </c>
      <c r="I9" s="52">
        <v>27.5</v>
      </c>
      <c r="J9" s="49">
        <v>110</v>
      </c>
      <c r="K9" s="133">
        <v>278</v>
      </c>
      <c r="L9" s="50"/>
    </row>
    <row r="10" spans="1:12" ht="15" x14ac:dyDescent="0.25">
      <c r="A10" s="19"/>
      <c r="B10" s="11"/>
      <c r="C10" s="8"/>
      <c r="D10" s="61" t="s">
        <v>24</v>
      </c>
      <c r="E10" s="53" t="s">
        <v>33</v>
      </c>
      <c r="F10" s="38">
        <v>20</v>
      </c>
      <c r="G10" s="36">
        <v>1.3</v>
      </c>
      <c r="H10" s="36">
        <v>0.2</v>
      </c>
      <c r="I10" s="40">
        <v>7</v>
      </c>
      <c r="J10" s="38">
        <v>35</v>
      </c>
      <c r="K10" s="124">
        <v>20</v>
      </c>
      <c r="L10" s="39"/>
    </row>
    <row r="11" spans="1:12" ht="15.75" thickBot="1" x14ac:dyDescent="0.3">
      <c r="A11" s="19"/>
      <c r="B11" s="11"/>
      <c r="C11" s="8"/>
      <c r="D11" s="51" t="s">
        <v>19</v>
      </c>
      <c r="E11" s="149" t="s">
        <v>32</v>
      </c>
      <c r="F11" s="49">
        <v>30</v>
      </c>
      <c r="G11" s="51">
        <v>2.2799999999999998</v>
      </c>
      <c r="H11" s="51">
        <v>0.24</v>
      </c>
      <c r="I11" s="52">
        <v>14.6</v>
      </c>
      <c r="J11" s="49">
        <v>71</v>
      </c>
      <c r="K11" s="150"/>
      <c r="L11" s="50"/>
    </row>
    <row r="12" spans="1:12" ht="15.75" thickBot="1" x14ac:dyDescent="0.3">
      <c r="A12" s="151"/>
      <c r="B12" s="22"/>
      <c r="C12" s="152"/>
      <c r="D12" s="153" t="s">
        <v>80</v>
      </c>
      <c r="E12" s="154"/>
      <c r="F12" s="155">
        <f>SUM(F6:F11)</f>
        <v>550</v>
      </c>
      <c r="G12" s="21">
        <f>SUM(G6:G11)</f>
        <v>19.296000000000003</v>
      </c>
      <c r="H12" s="21">
        <f>SUM(H6:H11)</f>
        <v>27.78</v>
      </c>
      <c r="I12" s="21">
        <f>SUM(I6:I11)</f>
        <v>83.768000000000001</v>
      </c>
      <c r="J12" s="21">
        <f>SUM(J6:J11)</f>
        <v>614.60799999999995</v>
      </c>
      <c r="K12" s="156"/>
      <c r="L12" s="157"/>
    </row>
    <row r="13" spans="1:12" ht="15" x14ac:dyDescent="0.25">
      <c r="A13" s="10">
        <v>1</v>
      </c>
      <c r="B13" s="11">
        <v>2</v>
      </c>
      <c r="C13" s="8" t="s">
        <v>17</v>
      </c>
      <c r="D13" s="42" t="s">
        <v>20</v>
      </c>
      <c r="E13" s="43" t="s">
        <v>50</v>
      </c>
      <c r="F13" s="44">
        <v>60</v>
      </c>
      <c r="G13" s="72">
        <v>3</v>
      </c>
      <c r="H13" s="72">
        <v>8.4</v>
      </c>
      <c r="I13" s="78">
        <v>5.4</v>
      </c>
      <c r="J13" s="72">
        <v>109</v>
      </c>
      <c r="K13" s="134">
        <v>60</v>
      </c>
      <c r="L13" s="67"/>
    </row>
    <row r="14" spans="1:12" ht="15" x14ac:dyDescent="0.25">
      <c r="A14" s="10"/>
      <c r="B14" s="11"/>
      <c r="C14" s="8"/>
      <c r="D14" s="36" t="s">
        <v>21</v>
      </c>
      <c r="E14" s="37" t="s">
        <v>38</v>
      </c>
      <c r="F14" s="38">
        <v>90</v>
      </c>
      <c r="G14" s="58">
        <v>6.5</v>
      </c>
      <c r="H14" s="58">
        <v>7.5650000000000004</v>
      </c>
      <c r="I14" s="74">
        <v>11.446999999999999</v>
      </c>
      <c r="J14" s="58">
        <v>60.723999999999997</v>
      </c>
      <c r="K14" s="132" t="s">
        <v>34</v>
      </c>
      <c r="L14" s="68"/>
    </row>
    <row r="15" spans="1:12" ht="15" x14ac:dyDescent="0.25">
      <c r="A15" s="10"/>
      <c r="B15" s="11"/>
      <c r="C15" s="8"/>
      <c r="D15" s="36" t="s">
        <v>22</v>
      </c>
      <c r="E15" s="47" t="s">
        <v>51</v>
      </c>
      <c r="F15" s="38">
        <v>150</v>
      </c>
      <c r="G15" s="55" t="s">
        <v>52</v>
      </c>
      <c r="H15" s="55" t="s">
        <v>53</v>
      </c>
      <c r="I15" s="74">
        <v>37.29</v>
      </c>
      <c r="J15" s="55" t="s">
        <v>54</v>
      </c>
      <c r="K15" s="132">
        <v>150</v>
      </c>
      <c r="L15" s="68"/>
    </row>
    <row r="16" spans="1:12" ht="15" x14ac:dyDescent="0.25">
      <c r="A16" s="10"/>
      <c r="B16" s="11"/>
      <c r="C16" s="8"/>
      <c r="D16" s="36" t="s">
        <v>23</v>
      </c>
      <c r="E16" s="63" t="s">
        <v>49</v>
      </c>
      <c r="F16" s="49">
        <v>200</v>
      </c>
      <c r="G16" s="173" t="s">
        <v>55</v>
      </c>
      <c r="H16" s="230" t="s">
        <v>56</v>
      </c>
      <c r="I16" s="162">
        <v>57.5</v>
      </c>
      <c r="J16" s="230" t="s">
        <v>57</v>
      </c>
      <c r="K16" s="135">
        <v>278</v>
      </c>
      <c r="L16" s="69"/>
    </row>
    <row r="17" spans="1:12" ht="15" x14ac:dyDescent="0.25">
      <c r="A17" s="10"/>
      <c r="B17" s="11"/>
      <c r="C17" s="8"/>
      <c r="D17" s="51" t="s">
        <v>24</v>
      </c>
      <c r="E17" s="63" t="s">
        <v>33</v>
      </c>
      <c r="F17" s="49">
        <v>20</v>
      </c>
      <c r="G17" s="173">
        <v>1.3</v>
      </c>
      <c r="H17" s="230">
        <v>0.2</v>
      </c>
      <c r="I17" s="162">
        <v>7</v>
      </c>
      <c r="J17" s="230">
        <v>35</v>
      </c>
      <c r="K17" s="168">
        <v>20</v>
      </c>
      <c r="L17" s="69"/>
    </row>
    <row r="18" spans="1:12" ht="15.75" thickBot="1" x14ac:dyDescent="0.3">
      <c r="A18" s="10"/>
      <c r="B18" s="11"/>
      <c r="C18" s="8"/>
      <c r="D18" s="160" t="s">
        <v>19</v>
      </c>
      <c r="E18" s="48" t="s">
        <v>32</v>
      </c>
      <c r="F18" s="49">
        <v>30</v>
      </c>
      <c r="G18" s="69">
        <v>2.2799999999999998</v>
      </c>
      <c r="H18" s="173">
        <v>0.24</v>
      </c>
      <c r="I18" s="162">
        <v>14.6</v>
      </c>
      <c r="J18" s="173">
        <v>71</v>
      </c>
      <c r="K18" s="150"/>
      <c r="L18" s="69"/>
    </row>
    <row r="19" spans="1:12" ht="15.75" customHeight="1" thickBot="1" x14ac:dyDescent="0.3">
      <c r="A19" s="12"/>
      <c r="B19" s="13"/>
      <c r="C19" s="158"/>
      <c r="D19" s="159" t="s">
        <v>25</v>
      </c>
      <c r="E19" s="154"/>
      <c r="F19" s="155">
        <f>SUM(F13:F18)</f>
        <v>550</v>
      </c>
      <c r="G19" s="220">
        <f>G13+G14+G15+G16+G17+G18</f>
        <v>21.580000000000002</v>
      </c>
      <c r="H19" s="220">
        <f>[1]Лист1!S10</f>
        <v>32.809999999999995</v>
      </c>
      <c r="I19" s="220">
        <f>[1]Лист1!T10</f>
        <v>266.47399999999999</v>
      </c>
      <c r="J19" s="220">
        <f>[1]Лист1!U10</f>
        <v>551.44799999999998</v>
      </c>
      <c r="K19" s="156">
        <v>0</v>
      </c>
      <c r="L19" s="157"/>
    </row>
    <row r="20" spans="1:12" ht="15" x14ac:dyDescent="0.25">
      <c r="A20" s="16">
        <v>1</v>
      </c>
      <c r="B20" s="17">
        <v>3</v>
      </c>
      <c r="C20" s="18" t="s">
        <v>17</v>
      </c>
      <c r="D20" s="36" t="s">
        <v>20</v>
      </c>
      <c r="E20" s="37" t="s">
        <v>59</v>
      </c>
      <c r="F20" s="38">
        <v>60</v>
      </c>
      <c r="G20" s="58">
        <v>0.9</v>
      </c>
      <c r="H20" s="58">
        <v>1.5</v>
      </c>
      <c r="I20" s="74">
        <v>4.9000000000000004</v>
      </c>
      <c r="J20" s="38">
        <v>40</v>
      </c>
      <c r="K20" s="136">
        <v>42</v>
      </c>
      <c r="L20" s="68"/>
    </row>
    <row r="21" spans="1:12" ht="15" x14ac:dyDescent="0.25">
      <c r="A21" s="19"/>
      <c r="B21" s="11"/>
      <c r="C21" s="8"/>
      <c r="D21" s="36" t="s">
        <v>22</v>
      </c>
      <c r="E21" s="37" t="s">
        <v>58</v>
      </c>
      <c r="F21" s="38">
        <v>150</v>
      </c>
      <c r="G21" s="58">
        <v>5.6</v>
      </c>
      <c r="H21" s="58">
        <v>4.51</v>
      </c>
      <c r="I21" s="74">
        <v>26.47</v>
      </c>
      <c r="J21" s="38">
        <v>168.6</v>
      </c>
      <c r="K21" s="136">
        <v>203</v>
      </c>
      <c r="L21" s="68"/>
    </row>
    <row r="22" spans="1:12" ht="15" x14ac:dyDescent="0.25">
      <c r="A22" s="19"/>
      <c r="B22" s="11"/>
      <c r="C22" s="8"/>
      <c r="D22" s="36" t="s">
        <v>18</v>
      </c>
      <c r="E22" s="47" t="s">
        <v>49</v>
      </c>
      <c r="F22" s="59">
        <v>200</v>
      </c>
      <c r="G22" s="56" t="s">
        <v>55</v>
      </c>
      <c r="H22" s="56" t="s">
        <v>56</v>
      </c>
      <c r="I22" s="57">
        <v>57.5</v>
      </c>
      <c r="J22" s="71" t="s">
        <v>57</v>
      </c>
      <c r="K22" s="132">
        <v>278</v>
      </c>
      <c r="L22" s="56"/>
    </row>
    <row r="23" spans="1:12" ht="15" x14ac:dyDescent="0.25">
      <c r="A23" s="19"/>
      <c r="B23" s="11"/>
      <c r="C23" s="8"/>
      <c r="D23" s="36" t="s">
        <v>71</v>
      </c>
      <c r="E23" s="47" t="s">
        <v>72</v>
      </c>
      <c r="F23" s="59">
        <v>167</v>
      </c>
      <c r="G23" s="56" t="s">
        <v>73</v>
      </c>
      <c r="H23" s="56" t="s">
        <v>74</v>
      </c>
      <c r="I23" s="57" t="s">
        <v>75</v>
      </c>
      <c r="J23" s="71" t="s">
        <v>76</v>
      </c>
      <c r="K23" s="132"/>
      <c r="L23" s="56"/>
    </row>
    <row r="24" spans="1:12" ht="15" x14ac:dyDescent="0.25">
      <c r="A24" s="19"/>
      <c r="B24" s="11"/>
      <c r="C24" s="8"/>
      <c r="D24" s="36" t="s">
        <v>24</v>
      </c>
      <c r="E24" s="37" t="s">
        <v>33</v>
      </c>
      <c r="F24" s="38">
        <v>20</v>
      </c>
      <c r="G24" s="58">
        <v>1.3</v>
      </c>
      <c r="H24" s="58">
        <v>0.2</v>
      </c>
      <c r="I24" s="74">
        <v>7</v>
      </c>
      <c r="J24" s="38">
        <v>35</v>
      </c>
      <c r="K24" s="132">
        <v>20</v>
      </c>
      <c r="L24" s="68"/>
    </row>
    <row r="25" spans="1:12" ht="15.75" thickBot="1" x14ac:dyDescent="0.3">
      <c r="A25" s="19"/>
      <c r="B25" s="11"/>
      <c r="C25" s="8"/>
      <c r="D25" s="160" t="s">
        <v>19</v>
      </c>
      <c r="E25" s="48" t="s">
        <v>32</v>
      </c>
      <c r="F25" s="49">
        <v>30</v>
      </c>
      <c r="G25" s="161">
        <v>2.2799999999999998</v>
      </c>
      <c r="H25" s="161">
        <v>0.24</v>
      </c>
      <c r="I25" s="162">
        <v>14.6</v>
      </c>
      <c r="J25" s="49">
        <v>71</v>
      </c>
      <c r="K25" s="135"/>
      <c r="L25" s="163"/>
    </row>
    <row r="26" spans="1:12" ht="15.75" thickBot="1" x14ac:dyDescent="0.3">
      <c r="A26" s="151"/>
      <c r="B26" s="22"/>
      <c r="C26" s="152"/>
      <c r="D26" s="153" t="s">
        <v>60</v>
      </c>
      <c r="E26" s="154"/>
      <c r="F26" s="164">
        <f>SUM(F20:F25)</f>
        <v>627</v>
      </c>
      <c r="G26" s="165">
        <v>13.59</v>
      </c>
      <c r="H26" s="165">
        <v>7.89</v>
      </c>
      <c r="I26" s="165">
        <v>147.54</v>
      </c>
      <c r="J26" s="165">
        <v>584.6</v>
      </c>
      <c r="K26" s="166" t="s">
        <v>37</v>
      </c>
      <c r="L26" s="167"/>
    </row>
    <row r="27" spans="1:12" ht="15" x14ac:dyDescent="0.25">
      <c r="A27" s="19">
        <v>1</v>
      </c>
      <c r="B27" s="11">
        <v>4</v>
      </c>
      <c r="C27" s="8" t="s">
        <v>17</v>
      </c>
      <c r="D27" s="42" t="s">
        <v>21</v>
      </c>
      <c r="E27" s="43" t="s">
        <v>61</v>
      </c>
      <c r="F27" s="44">
        <v>80</v>
      </c>
      <c r="G27" s="72">
        <v>14.6</v>
      </c>
      <c r="H27" s="72">
        <v>12.6</v>
      </c>
      <c r="I27" s="78">
        <v>46.8</v>
      </c>
      <c r="J27" s="72">
        <v>346.5</v>
      </c>
      <c r="K27" s="134">
        <v>229</v>
      </c>
      <c r="L27" s="67"/>
    </row>
    <row r="28" spans="1:12" ht="15.75" customHeight="1" x14ac:dyDescent="0.25">
      <c r="A28" s="19"/>
      <c r="B28" s="11"/>
      <c r="C28" s="8"/>
      <c r="D28" s="36" t="s">
        <v>22</v>
      </c>
      <c r="E28" s="47" t="s">
        <v>48</v>
      </c>
      <c r="F28" s="38">
        <v>150</v>
      </c>
      <c r="G28" s="70">
        <v>3.09</v>
      </c>
      <c r="H28" s="55">
        <v>8.2799999999999994</v>
      </c>
      <c r="I28" s="75">
        <v>22</v>
      </c>
      <c r="J28" s="70">
        <v>172</v>
      </c>
      <c r="K28" s="132">
        <v>312</v>
      </c>
      <c r="L28" s="68"/>
    </row>
    <row r="29" spans="1:12" ht="15.75" customHeight="1" x14ac:dyDescent="0.25">
      <c r="A29" s="19"/>
      <c r="B29" s="11"/>
      <c r="C29" s="8"/>
      <c r="D29" s="36" t="s">
        <v>20</v>
      </c>
      <c r="E29" s="47" t="s">
        <v>62</v>
      </c>
      <c r="F29" s="38">
        <v>50</v>
      </c>
      <c r="G29" s="70" t="s">
        <v>63</v>
      </c>
      <c r="H29" s="55" t="s">
        <v>64</v>
      </c>
      <c r="I29" s="75" t="s">
        <v>65</v>
      </c>
      <c r="J29" s="70" t="s">
        <v>66</v>
      </c>
      <c r="K29" s="132">
        <v>45</v>
      </c>
      <c r="L29" s="68"/>
    </row>
    <row r="30" spans="1:12" ht="15" x14ac:dyDescent="0.25">
      <c r="A30" s="19"/>
      <c r="B30" s="11"/>
      <c r="C30" s="8"/>
      <c r="D30" s="36" t="s">
        <v>23</v>
      </c>
      <c r="E30" s="47" t="s">
        <v>49</v>
      </c>
      <c r="F30" s="59">
        <v>200</v>
      </c>
      <c r="G30" s="56" t="s">
        <v>55</v>
      </c>
      <c r="H30" s="56" t="s">
        <v>56</v>
      </c>
      <c r="I30" s="57">
        <v>57.5</v>
      </c>
      <c r="J30" s="56" t="s">
        <v>57</v>
      </c>
      <c r="K30" s="132">
        <v>278</v>
      </c>
      <c r="L30" s="55"/>
    </row>
    <row r="31" spans="1:12" ht="15" x14ac:dyDescent="0.25">
      <c r="A31" s="19"/>
      <c r="B31" s="11"/>
      <c r="C31" s="8"/>
      <c r="D31" s="36" t="s">
        <v>24</v>
      </c>
      <c r="E31" s="48" t="s">
        <v>33</v>
      </c>
      <c r="F31" s="49">
        <v>20</v>
      </c>
      <c r="G31" s="69">
        <v>1.3</v>
      </c>
      <c r="H31" s="173">
        <v>0.2</v>
      </c>
      <c r="I31" s="174">
        <v>7</v>
      </c>
      <c r="J31" s="173">
        <v>35</v>
      </c>
      <c r="K31" s="150">
        <v>20</v>
      </c>
      <c r="L31" s="163"/>
    </row>
    <row r="32" spans="1:12" ht="15.75" thickBot="1" x14ac:dyDescent="0.3">
      <c r="A32" s="19"/>
      <c r="B32" s="11"/>
      <c r="C32" s="8"/>
      <c r="D32" s="142" t="s">
        <v>19</v>
      </c>
      <c r="E32" s="179" t="s">
        <v>32</v>
      </c>
      <c r="F32" s="180">
        <v>30</v>
      </c>
      <c r="G32" s="181">
        <v>2.2799999999999998</v>
      </c>
      <c r="H32" s="182">
        <v>0.24</v>
      </c>
      <c r="I32" s="183">
        <v>14.6</v>
      </c>
      <c r="J32" s="182">
        <v>71</v>
      </c>
      <c r="K32" s="184"/>
      <c r="L32" s="185"/>
    </row>
    <row r="33" spans="1:12" ht="15.75" thickBot="1" x14ac:dyDescent="0.3">
      <c r="A33" s="20"/>
      <c r="B33" s="13"/>
      <c r="C33" s="158"/>
      <c r="D33" s="159" t="s">
        <v>25</v>
      </c>
      <c r="E33" s="175"/>
      <c r="F33" s="176">
        <f>SUM(F27:F32)</f>
        <v>530</v>
      </c>
      <c r="G33" s="221">
        <v>22.919999999999998</v>
      </c>
      <c r="H33" s="221">
        <v>23.54</v>
      </c>
      <c r="I33" s="221">
        <v>151.13</v>
      </c>
      <c r="J33" s="221">
        <v>764.7</v>
      </c>
      <c r="K33" s="177">
        <v>0</v>
      </c>
      <c r="L33" s="178"/>
    </row>
    <row r="34" spans="1:12" ht="15.75" customHeight="1" x14ac:dyDescent="0.25">
      <c r="A34" s="16">
        <v>1</v>
      </c>
      <c r="B34" s="17">
        <v>5</v>
      </c>
      <c r="C34" s="18" t="s">
        <v>17</v>
      </c>
      <c r="D34" s="42" t="s">
        <v>20</v>
      </c>
      <c r="E34" s="76" t="s">
        <v>67</v>
      </c>
      <c r="F34" s="72">
        <v>60</v>
      </c>
      <c r="G34" s="77" t="s">
        <v>68</v>
      </c>
      <c r="H34" s="77" t="s">
        <v>41</v>
      </c>
      <c r="I34" s="78">
        <v>10.8</v>
      </c>
      <c r="J34" s="77" t="s">
        <v>69</v>
      </c>
      <c r="K34" s="134">
        <v>1</v>
      </c>
      <c r="L34" s="77"/>
    </row>
    <row r="35" spans="1:12" ht="15" x14ac:dyDescent="0.25">
      <c r="A35" s="19"/>
      <c r="B35" s="11"/>
      <c r="C35" s="8"/>
      <c r="D35" s="36" t="s">
        <v>21</v>
      </c>
      <c r="E35" s="37" t="s">
        <v>38</v>
      </c>
      <c r="F35" s="58">
        <v>90</v>
      </c>
      <c r="G35" s="58">
        <v>6.5</v>
      </c>
      <c r="H35" s="58">
        <v>7.5650000000000004</v>
      </c>
      <c r="I35" s="74">
        <v>11.446999999999999</v>
      </c>
      <c r="J35" s="58">
        <v>60.723999999999997</v>
      </c>
      <c r="K35" s="136" t="s">
        <v>34</v>
      </c>
      <c r="L35" s="68"/>
    </row>
    <row r="36" spans="1:12" ht="15" x14ac:dyDescent="0.25">
      <c r="A36" s="19"/>
      <c r="B36" s="11"/>
      <c r="C36" s="8"/>
      <c r="D36" s="36" t="s">
        <v>22</v>
      </c>
      <c r="E36" s="37" t="s">
        <v>70</v>
      </c>
      <c r="F36" s="58">
        <v>150</v>
      </c>
      <c r="G36" s="58">
        <v>10.72</v>
      </c>
      <c r="H36" s="58">
        <v>9.9700000000000006</v>
      </c>
      <c r="I36" s="74">
        <v>13.05</v>
      </c>
      <c r="J36" s="58">
        <v>186</v>
      </c>
      <c r="K36" s="132">
        <v>71</v>
      </c>
      <c r="L36" s="68"/>
    </row>
    <row r="37" spans="1:12" ht="15" x14ac:dyDescent="0.25">
      <c r="A37" s="19"/>
      <c r="B37" s="11"/>
      <c r="C37" s="8"/>
      <c r="D37" s="36" t="s">
        <v>18</v>
      </c>
      <c r="E37" s="47" t="s">
        <v>49</v>
      </c>
      <c r="F37" s="54">
        <v>200</v>
      </c>
      <c r="G37" s="56" t="s">
        <v>55</v>
      </c>
      <c r="H37" s="56" t="s">
        <v>56</v>
      </c>
      <c r="I37" s="57">
        <v>57.5</v>
      </c>
      <c r="J37" s="56" t="s">
        <v>57</v>
      </c>
      <c r="K37" s="132">
        <v>278</v>
      </c>
      <c r="L37" s="56"/>
    </row>
    <row r="38" spans="1:12" ht="15" x14ac:dyDescent="0.25">
      <c r="A38" s="19"/>
      <c r="B38" s="11"/>
      <c r="C38" s="8"/>
      <c r="D38" s="36" t="s">
        <v>24</v>
      </c>
      <c r="E38" s="47" t="s">
        <v>33</v>
      </c>
      <c r="F38" s="54">
        <v>20</v>
      </c>
      <c r="G38" s="56">
        <v>1.3</v>
      </c>
      <c r="H38" s="56">
        <v>0.2</v>
      </c>
      <c r="I38" s="57">
        <v>7</v>
      </c>
      <c r="J38" s="56">
        <v>35</v>
      </c>
      <c r="K38" s="168">
        <v>20</v>
      </c>
      <c r="L38" s="56"/>
    </row>
    <row r="39" spans="1:12" ht="15.75" thickBot="1" x14ac:dyDescent="0.3">
      <c r="A39" s="19"/>
      <c r="B39" s="11"/>
      <c r="C39" s="8"/>
      <c r="D39" s="51" t="s">
        <v>19</v>
      </c>
      <c r="E39" s="48" t="s">
        <v>32</v>
      </c>
      <c r="F39" s="161">
        <v>30</v>
      </c>
      <c r="G39" s="161">
        <v>2.2799999999999998</v>
      </c>
      <c r="H39" s="161">
        <v>0.24</v>
      </c>
      <c r="I39" s="162">
        <v>14.6</v>
      </c>
      <c r="J39" s="161">
        <v>71</v>
      </c>
      <c r="K39" s="150"/>
      <c r="L39" s="163"/>
    </row>
    <row r="40" spans="1:12" ht="15.75" thickBot="1" x14ac:dyDescent="0.3">
      <c r="A40" s="151"/>
      <c r="B40" s="22"/>
      <c r="C40" s="152"/>
      <c r="D40" s="153" t="s">
        <v>25</v>
      </c>
      <c r="E40" s="154"/>
      <c r="F40" s="164">
        <f>SUM(F34:F39)</f>
        <v>550</v>
      </c>
      <c r="G40" s="220">
        <v>23.3</v>
      </c>
      <c r="H40" s="220">
        <v>18.675000000000001</v>
      </c>
      <c r="I40" s="220">
        <v>114.39699999999999</v>
      </c>
      <c r="J40" s="244">
        <v>511.72399999999999</v>
      </c>
      <c r="K40" s="169">
        <v>0</v>
      </c>
      <c r="L40" s="170"/>
    </row>
    <row r="41" spans="1:12" ht="15.75" customHeight="1" x14ac:dyDescent="0.25">
      <c r="A41" s="19">
        <v>1</v>
      </c>
      <c r="B41" s="11">
        <v>6</v>
      </c>
      <c r="C41" s="8" t="s">
        <v>17</v>
      </c>
      <c r="D41" s="42" t="s">
        <v>77</v>
      </c>
      <c r="E41" s="43" t="s">
        <v>78</v>
      </c>
      <c r="F41" s="44">
        <v>40</v>
      </c>
      <c r="G41" s="42">
        <v>5.0999999999999996</v>
      </c>
      <c r="H41" s="42">
        <v>4.5999999999999996</v>
      </c>
      <c r="I41" s="46">
        <v>0.3</v>
      </c>
      <c r="J41" s="44">
        <v>63</v>
      </c>
      <c r="K41" s="172">
        <v>20</v>
      </c>
      <c r="L41" s="45"/>
    </row>
    <row r="42" spans="1:12" ht="15" x14ac:dyDescent="0.25">
      <c r="A42" s="19"/>
      <c r="B42" s="11"/>
      <c r="C42" s="8"/>
      <c r="D42" s="36" t="s">
        <v>21</v>
      </c>
      <c r="E42" s="47" t="s">
        <v>79</v>
      </c>
      <c r="F42" s="38">
        <v>304</v>
      </c>
      <c r="G42" s="36">
        <v>17</v>
      </c>
      <c r="H42" s="36">
        <v>16.7</v>
      </c>
      <c r="I42" s="40">
        <v>14.56</v>
      </c>
      <c r="J42" s="38">
        <v>303.88</v>
      </c>
      <c r="K42" s="132">
        <v>97</v>
      </c>
      <c r="L42" s="39"/>
    </row>
    <row r="43" spans="1:12" ht="15" x14ac:dyDescent="0.25">
      <c r="A43" s="19"/>
      <c r="B43" s="11"/>
      <c r="C43" s="8"/>
      <c r="D43" s="41" t="s">
        <v>18</v>
      </c>
      <c r="E43" s="63" t="s">
        <v>49</v>
      </c>
      <c r="F43" s="49">
        <v>200</v>
      </c>
      <c r="G43" s="51" t="s">
        <v>55</v>
      </c>
      <c r="H43" s="51" t="s">
        <v>56</v>
      </c>
      <c r="I43" s="52">
        <v>57.5</v>
      </c>
      <c r="J43" s="49" t="s">
        <v>57</v>
      </c>
      <c r="K43" s="135">
        <v>278</v>
      </c>
      <c r="L43" s="50"/>
    </row>
    <row r="44" spans="1:12" ht="15" x14ac:dyDescent="0.25">
      <c r="A44" s="19"/>
      <c r="B44" s="11"/>
      <c r="C44" s="8"/>
      <c r="D44" s="144" t="s">
        <v>24</v>
      </c>
      <c r="E44" s="27" t="s">
        <v>33</v>
      </c>
      <c r="F44" s="28">
        <v>20</v>
      </c>
      <c r="G44" s="28">
        <v>1.3</v>
      </c>
      <c r="H44" s="28">
        <v>0.2</v>
      </c>
      <c r="I44" s="28">
        <v>7</v>
      </c>
      <c r="J44" s="28">
        <v>35</v>
      </c>
      <c r="K44" s="124">
        <v>20</v>
      </c>
      <c r="L44" s="28"/>
    </row>
    <row r="45" spans="1:12" ht="15.75" customHeight="1" x14ac:dyDescent="0.25">
      <c r="A45" s="19"/>
      <c r="B45" s="11"/>
      <c r="C45" s="8"/>
      <c r="D45" s="171" t="s">
        <v>19</v>
      </c>
      <c r="E45" s="27" t="s">
        <v>32</v>
      </c>
      <c r="F45" s="28">
        <v>30</v>
      </c>
      <c r="G45" s="28">
        <v>2.2799999999999998</v>
      </c>
      <c r="H45" s="28">
        <v>0.24</v>
      </c>
      <c r="I45" s="28">
        <v>14.6</v>
      </c>
      <c r="J45" s="28">
        <v>71</v>
      </c>
      <c r="K45" s="143"/>
      <c r="L45" s="28"/>
    </row>
    <row r="46" spans="1:12" ht="15.75" thickBot="1" x14ac:dyDescent="0.3">
      <c r="A46" s="20"/>
      <c r="B46" s="13"/>
      <c r="C46" s="6"/>
      <c r="D46" s="14" t="s">
        <v>25</v>
      </c>
      <c r="E46" s="7"/>
      <c r="F46" s="15">
        <f>SUM(F41:F45)</f>
        <v>594</v>
      </c>
      <c r="G46" s="73">
        <f>SUM(G41:G45)</f>
        <v>25.680000000000003</v>
      </c>
      <c r="H46" s="73">
        <f>SUM(H41:H45)</f>
        <v>21.739999999999995</v>
      </c>
      <c r="I46" s="15">
        <f>SUM(I41:I45)</f>
        <v>93.96</v>
      </c>
      <c r="J46" s="243">
        <f>SUM(J41:J45)</f>
        <v>472.88</v>
      </c>
      <c r="K46" s="125">
        <v>0</v>
      </c>
      <c r="L46" s="15"/>
    </row>
    <row r="47" spans="1:12" ht="13.5" customHeight="1" x14ac:dyDescent="0.25">
      <c r="A47" s="16">
        <v>2</v>
      </c>
      <c r="B47" s="17">
        <v>1</v>
      </c>
      <c r="C47" s="18" t="s">
        <v>17</v>
      </c>
      <c r="D47" s="186" t="s">
        <v>20</v>
      </c>
      <c r="E47" s="79" t="s">
        <v>81</v>
      </c>
      <c r="F47" s="80">
        <v>60</v>
      </c>
      <c r="G47" s="187" t="s">
        <v>82</v>
      </c>
      <c r="H47" s="187" t="s">
        <v>83</v>
      </c>
      <c r="I47" s="188" t="s">
        <v>84</v>
      </c>
      <c r="J47" s="187" t="s">
        <v>85</v>
      </c>
      <c r="K47" s="137">
        <v>9</v>
      </c>
      <c r="L47" s="84"/>
    </row>
    <row r="48" spans="1:12" ht="15" x14ac:dyDescent="0.25">
      <c r="A48" s="19"/>
      <c r="B48" s="11"/>
      <c r="C48" s="8"/>
      <c r="D48" s="89" t="s">
        <v>21</v>
      </c>
      <c r="E48" s="37" t="s">
        <v>86</v>
      </c>
      <c r="F48" s="38">
        <v>180</v>
      </c>
      <c r="G48" s="36">
        <v>40.5</v>
      </c>
      <c r="H48" s="36">
        <v>33.75</v>
      </c>
      <c r="I48" s="40">
        <v>39.5</v>
      </c>
      <c r="J48" s="38">
        <v>620</v>
      </c>
      <c r="K48" s="132">
        <v>98</v>
      </c>
      <c r="L48" s="39"/>
    </row>
    <row r="49" spans="1:12" ht="15.75" x14ac:dyDescent="0.25">
      <c r="A49" s="19"/>
      <c r="B49" s="11"/>
      <c r="C49" s="8"/>
      <c r="D49" s="89" t="s">
        <v>18</v>
      </c>
      <c r="E49" s="81" t="s">
        <v>49</v>
      </c>
      <c r="F49" s="80">
        <v>200</v>
      </c>
      <c r="G49" s="85" t="s">
        <v>55</v>
      </c>
      <c r="H49" s="85" t="s">
        <v>56</v>
      </c>
      <c r="I49" s="86">
        <v>57.5</v>
      </c>
      <c r="J49" s="85" t="s">
        <v>57</v>
      </c>
      <c r="K49" s="137">
        <v>278</v>
      </c>
      <c r="L49" s="91"/>
    </row>
    <row r="50" spans="1:12" ht="15.75" thickBot="1" x14ac:dyDescent="0.3">
      <c r="A50" s="19"/>
      <c r="B50" s="11"/>
      <c r="C50" s="8"/>
      <c r="D50" s="89" t="s">
        <v>24</v>
      </c>
      <c r="E50" s="48" t="s">
        <v>33</v>
      </c>
      <c r="F50" s="49">
        <v>20</v>
      </c>
      <c r="G50" s="51">
        <v>1.3</v>
      </c>
      <c r="H50" s="51">
        <v>0.2</v>
      </c>
      <c r="I50" s="52">
        <v>7</v>
      </c>
      <c r="J50" s="49">
        <v>35</v>
      </c>
      <c r="K50" s="133">
        <v>20</v>
      </c>
      <c r="L50" s="50"/>
    </row>
    <row r="51" spans="1:12" ht="15.75" x14ac:dyDescent="0.25">
      <c r="A51" s="19"/>
      <c r="B51" s="11"/>
      <c r="C51" s="8"/>
      <c r="D51" s="89" t="s">
        <v>19</v>
      </c>
      <c r="E51" s="81" t="s">
        <v>32</v>
      </c>
      <c r="F51" s="82">
        <v>30</v>
      </c>
      <c r="G51" s="87">
        <v>2.2799999999999998</v>
      </c>
      <c r="H51" s="87">
        <v>0.24</v>
      </c>
      <c r="I51" s="88">
        <v>14.6</v>
      </c>
      <c r="J51" s="87">
        <v>71</v>
      </c>
      <c r="K51" s="124"/>
      <c r="L51" s="92"/>
    </row>
    <row r="52" spans="1:12" ht="15.75" thickBot="1" x14ac:dyDescent="0.3">
      <c r="A52" s="20"/>
      <c r="B52" s="13"/>
      <c r="C52" s="6"/>
      <c r="D52" s="14" t="s">
        <v>25</v>
      </c>
      <c r="E52" s="7"/>
      <c r="F52" s="60">
        <f>SUM(F47:F51)</f>
        <v>490</v>
      </c>
      <c r="G52">
        <f>SUM(G47:G51)</f>
        <v>44.08</v>
      </c>
      <c r="H52">
        <f>SUM(H47:H51)</f>
        <v>34.190000000000005</v>
      </c>
      <c r="I52">
        <f>SUM(I47:I51)</f>
        <v>118.6</v>
      </c>
      <c r="J52">
        <f>SUM(J47:J51)</f>
        <v>726</v>
      </c>
      <c r="K52" s="127">
        <v>0</v>
      </c>
      <c r="L52" s="60"/>
    </row>
    <row r="53" spans="1:12" ht="15" x14ac:dyDescent="0.25">
      <c r="A53" s="10">
        <v>2</v>
      </c>
      <c r="B53" s="11">
        <v>2</v>
      </c>
      <c r="C53" s="18" t="s">
        <v>17</v>
      </c>
      <c r="D53" s="102" t="s">
        <v>77</v>
      </c>
      <c r="E53" s="93" t="s">
        <v>78</v>
      </c>
      <c r="F53" s="94">
        <v>40</v>
      </c>
      <c r="G53" s="98">
        <v>5.0999999999999996</v>
      </c>
      <c r="H53" s="98">
        <v>4.5999999999999996</v>
      </c>
      <c r="I53" s="100">
        <v>0.3</v>
      </c>
      <c r="J53" s="98">
        <v>63</v>
      </c>
      <c r="K53" s="138">
        <v>20</v>
      </c>
      <c r="L53" s="98"/>
    </row>
    <row r="54" spans="1:12" ht="15" x14ac:dyDescent="0.25">
      <c r="A54" s="10"/>
      <c r="B54" s="11"/>
      <c r="C54" s="8"/>
      <c r="D54" s="102" t="s">
        <v>21</v>
      </c>
      <c r="E54" s="93" t="s">
        <v>87</v>
      </c>
      <c r="F54" s="189">
        <v>70</v>
      </c>
      <c r="G54" s="190" t="s">
        <v>88</v>
      </c>
      <c r="H54" s="190" t="s">
        <v>89</v>
      </c>
      <c r="I54" s="191" t="s">
        <v>90</v>
      </c>
      <c r="J54" s="190" t="s">
        <v>91</v>
      </c>
      <c r="K54" s="192">
        <v>20.149999999999999</v>
      </c>
      <c r="L54" s="190"/>
    </row>
    <row r="55" spans="1:12" ht="15" x14ac:dyDescent="0.25">
      <c r="A55" s="10"/>
      <c r="B55" s="11"/>
      <c r="C55" s="8"/>
      <c r="D55" s="102" t="s">
        <v>22</v>
      </c>
      <c r="E55" s="95" t="s">
        <v>92</v>
      </c>
      <c r="F55" s="189">
        <v>150</v>
      </c>
      <c r="G55" s="194">
        <v>7.5</v>
      </c>
      <c r="H55" s="194">
        <v>6.75</v>
      </c>
      <c r="I55" s="195">
        <v>37.29</v>
      </c>
      <c r="J55" s="194">
        <v>245.89</v>
      </c>
      <c r="K55" s="192">
        <v>199</v>
      </c>
      <c r="L55" s="200"/>
    </row>
    <row r="56" spans="1:12" ht="15" x14ac:dyDescent="0.25">
      <c r="A56" s="10"/>
      <c r="B56" s="11"/>
      <c r="C56" s="8"/>
      <c r="D56" s="102" t="s">
        <v>18</v>
      </c>
      <c r="E56" s="193" t="s">
        <v>49</v>
      </c>
      <c r="F56" s="197">
        <v>200</v>
      </c>
      <c r="G56" s="198" t="s">
        <v>55</v>
      </c>
      <c r="H56" s="198" t="s">
        <v>56</v>
      </c>
      <c r="I56" s="198">
        <v>57.5</v>
      </c>
      <c r="J56" s="198" t="s">
        <v>57</v>
      </c>
      <c r="K56" s="199">
        <v>278</v>
      </c>
      <c r="L56" s="201"/>
    </row>
    <row r="57" spans="1:12" ht="15.75" customHeight="1" x14ac:dyDescent="0.25">
      <c r="A57" s="10"/>
      <c r="B57" s="11"/>
      <c r="C57" s="8"/>
      <c r="D57" s="102" t="s">
        <v>24</v>
      </c>
      <c r="E57" s="193" t="s">
        <v>33</v>
      </c>
      <c r="F57" s="197">
        <v>20</v>
      </c>
      <c r="G57" s="198">
        <v>1.3</v>
      </c>
      <c r="H57" s="198">
        <v>0.2</v>
      </c>
      <c r="I57" s="198">
        <v>7</v>
      </c>
      <c r="J57" s="198">
        <v>35</v>
      </c>
      <c r="K57" s="199">
        <v>20</v>
      </c>
      <c r="L57" s="201"/>
    </row>
    <row r="58" spans="1:12" ht="15.75" customHeight="1" x14ac:dyDescent="0.25">
      <c r="A58" s="10"/>
      <c r="B58" s="11"/>
      <c r="C58" s="8"/>
      <c r="D58" s="102" t="s">
        <v>19</v>
      </c>
      <c r="E58" s="96" t="s">
        <v>32</v>
      </c>
      <c r="F58" s="196">
        <v>30</v>
      </c>
      <c r="G58" s="97">
        <v>2.2799999999999998</v>
      </c>
      <c r="H58" s="97">
        <v>0.24</v>
      </c>
      <c r="I58" s="101">
        <v>14.6</v>
      </c>
      <c r="J58" s="97">
        <v>71</v>
      </c>
      <c r="K58" s="139"/>
      <c r="L58" s="99"/>
    </row>
    <row r="59" spans="1:12" ht="15.75" thickBot="1" x14ac:dyDescent="0.3">
      <c r="A59" s="12"/>
      <c r="B59" s="13"/>
      <c r="C59" s="6"/>
      <c r="D59" s="240" t="s">
        <v>25</v>
      </c>
      <c r="E59" s="241"/>
      <c r="F59" s="238">
        <f>SUM(F53:F58)</f>
        <v>510</v>
      </c>
      <c r="G59" s="242">
        <v>30.88</v>
      </c>
      <c r="H59" s="242">
        <v>26.06</v>
      </c>
      <c r="I59" s="242">
        <v>125.38999999999999</v>
      </c>
      <c r="J59" s="242">
        <v>734.48</v>
      </c>
      <c r="K59" s="239">
        <v>0</v>
      </c>
      <c r="L59" s="238"/>
    </row>
    <row r="60" spans="1:12" ht="31.5" x14ac:dyDescent="0.25">
      <c r="A60" s="16">
        <v>2</v>
      </c>
      <c r="B60" s="17">
        <v>3</v>
      </c>
      <c r="C60" s="18" t="s">
        <v>17</v>
      </c>
      <c r="D60" s="202" t="s">
        <v>20</v>
      </c>
      <c r="E60" s="81" t="s">
        <v>46</v>
      </c>
      <c r="F60" s="83">
        <v>60</v>
      </c>
      <c r="G60" s="203" t="s">
        <v>82</v>
      </c>
      <c r="H60" s="203" t="s">
        <v>83</v>
      </c>
      <c r="I60" s="204" t="s">
        <v>93</v>
      </c>
      <c r="J60" s="205" t="s">
        <v>85</v>
      </c>
      <c r="K60" s="137">
        <v>9</v>
      </c>
      <c r="L60" s="84"/>
    </row>
    <row r="61" spans="1:12" ht="15.75" x14ac:dyDescent="0.25">
      <c r="A61" s="19"/>
      <c r="B61" s="11"/>
      <c r="C61" s="8"/>
      <c r="D61" s="202" t="s">
        <v>21</v>
      </c>
      <c r="E61" s="81" t="s">
        <v>94</v>
      </c>
      <c r="F61" s="80">
        <v>90</v>
      </c>
      <c r="G61" s="203" t="s">
        <v>95</v>
      </c>
      <c r="H61" s="89">
        <v>10.8</v>
      </c>
      <c r="I61" s="104">
        <v>3.24</v>
      </c>
      <c r="J61" s="83">
        <v>154.80000000000001</v>
      </c>
      <c r="K61" s="137">
        <v>260</v>
      </c>
      <c r="L61" s="91"/>
    </row>
    <row r="62" spans="1:12" ht="15.75" x14ac:dyDescent="0.25">
      <c r="A62" s="19"/>
      <c r="B62" s="11"/>
      <c r="C62" s="8"/>
      <c r="D62" s="202" t="s">
        <v>22</v>
      </c>
      <c r="E62" s="81" t="s">
        <v>96</v>
      </c>
      <c r="F62" s="206">
        <v>150</v>
      </c>
      <c r="G62" s="207" t="s">
        <v>97</v>
      </c>
      <c r="H62" s="208">
        <v>8.2799999999999994</v>
      </c>
      <c r="I62" s="209">
        <v>22</v>
      </c>
      <c r="J62" s="210">
        <v>172</v>
      </c>
      <c r="K62" s="211">
        <v>312</v>
      </c>
      <c r="L62" s="212"/>
    </row>
    <row r="63" spans="1:12" ht="16.5" thickBot="1" x14ac:dyDescent="0.3">
      <c r="A63" s="19"/>
      <c r="B63" s="11"/>
      <c r="C63" s="8"/>
      <c r="D63" s="89" t="s">
        <v>18</v>
      </c>
      <c r="E63" s="81" t="s">
        <v>49</v>
      </c>
      <c r="F63" s="103">
        <v>200</v>
      </c>
      <c r="G63" s="105" t="s">
        <v>55</v>
      </c>
      <c r="H63" s="106" t="s">
        <v>56</v>
      </c>
      <c r="I63" s="107">
        <v>57.5</v>
      </c>
      <c r="J63" s="110" t="s">
        <v>57</v>
      </c>
      <c r="K63" s="140">
        <v>278</v>
      </c>
      <c r="L63" s="112"/>
    </row>
    <row r="64" spans="1:12" ht="16.5" thickBot="1" x14ac:dyDescent="0.3">
      <c r="A64" s="19"/>
      <c r="B64" s="11"/>
      <c r="C64" s="8"/>
      <c r="D64" s="89" t="s">
        <v>24</v>
      </c>
      <c r="E64" s="81" t="s">
        <v>33</v>
      </c>
      <c r="F64" s="213">
        <v>20</v>
      </c>
      <c r="G64" s="214">
        <v>1.3</v>
      </c>
      <c r="H64" s="215">
        <v>0.2</v>
      </c>
      <c r="I64" s="216">
        <v>7</v>
      </c>
      <c r="J64" s="217">
        <v>35</v>
      </c>
      <c r="K64" s="218">
        <v>20</v>
      </c>
      <c r="L64" s="219"/>
    </row>
    <row r="65" spans="1:12" ht="15.75" x14ac:dyDescent="0.25">
      <c r="A65" s="19"/>
      <c r="B65" s="11"/>
      <c r="C65" s="8"/>
      <c r="D65" s="89" t="s">
        <v>19</v>
      </c>
      <c r="E65" s="81" t="s">
        <v>32</v>
      </c>
      <c r="F65" s="82">
        <v>30</v>
      </c>
      <c r="G65" s="108">
        <v>2.2799999999999998</v>
      </c>
      <c r="H65" s="90">
        <v>0.24</v>
      </c>
      <c r="I65" s="109">
        <v>14.6</v>
      </c>
      <c r="J65" s="111">
        <v>71</v>
      </c>
      <c r="K65" s="124"/>
      <c r="L65" s="92"/>
    </row>
    <row r="66" spans="1:12" ht="15.75" thickBot="1" x14ac:dyDescent="0.3">
      <c r="A66" s="20"/>
      <c r="B66" s="13"/>
      <c r="C66" s="6"/>
      <c r="D66" s="14" t="s">
        <v>25</v>
      </c>
      <c r="E66" s="7"/>
      <c r="F66" s="60">
        <f>SUM(F60:F65)</f>
        <v>550</v>
      </c>
      <c r="G66">
        <v>23.17</v>
      </c>
      <c r="H66">
        <v>26.119999999999997</v>
      </c>
      <c r="I66">
        <v>107.44</v>
      </c>
      <c r="J66">
        <v>603.79999999999995</v>
      </c>
      <c r="K66" s="127">
        <v>0</v>
      </c>
      <c r="L66" s="60"/>
    </row>
    <row r="67" spans="1:12" ht="15.75" customHeight="1" x14ac:dyDescent="0.25">
      <c r="A67" s="16">
        <v>2</v>
      </c>
      <c r="B67" s="17">
        <v>4</v>
      </c>
      <c r="C67" s="18" t="s">
        <v>17</v>
      </c>
      <c r="D67" s="222" t="s">
        <v>77</v>
      </c>
      <c r="E67" s="113" t="s">
        <v>59</v>
      </c>
      <c r="F67" s="114">
        <v>60</v>
      </c>
      <c r="G67" s="223" t="s">
        <v>98</v>
      </c>
      <c r="H67" s="223" t="s">
        <v>68</v>
      </c>
      <c r="I67" s="224" t="s">
        <v>99</v>
      </c>
      <c r="J67" s="225" t="s">
        <v>36</v>
      </c>
      <c r="K67" s="141">
        <v>42</v>
      </c>
      <c r="L67" s="118"/>
    </row>
    <row r="68" spans="1:12" ht="15.75" x14ac:dyDescent="0.25">
      <c r="A68" s="19"/>
      <c r="B68" s="11"/>
      <c r="C68" s="8"/>
      <c r="D68" s="222" t="s">
        <v>21</v>
      </c>
      <c r="E68" s="113" t="s">
        <v>100</v>
      </c>
      <c r="F68" s="114">
        <v>100</v>
      </c>
      <c r="G68" s="223" t="s">
        <v>101</v>
      </c>
      <c r="H68" s="223" t="s">
        <v>95</v>
      </c>
      <c r="I68" s="224" t="s">
        <v>102</v>
      </c>
      <c r="J68" s="234" t="s">
        <v>103</v>
      </c>
      <c r="K68" s="141">
        <v>80</v>
      </c>
      <c r="L68" s="118"/>
    </row>
    <row r="69" spans="1:12" ht="15.75" x14ac:dyDescent="0.25">
      <c r="A69" s="19"/>
      <c r="B69" s="11"/>
      <c r="C69" s="8"/>
      <c r="D69" s="222" t="s">
        <v>104</v>
      </c>
      <c r="E69" s="113" t="s">
        <v>48</v>
      </c>
      <c r="F69" s="115">
        <v>150</v>
      </c>
      <c r="G69" s="223" t="s">
        <v>97</v>
      </c>
      <c r="H69" s="223" t="s">
        <v>105</v>
      </c>
      <c r="I69" s="231" t="s">
        <v>106</v>
      </c>
      <c r="J69" s="236" t="s">
        <v>107</v>
      </c>
      <c r="K69" s="124">
        <v>312</v>
      </c>
      <c r="L69" s="118"/>
    </row>
    <row r="70" spans="1:12" ht="15.75" x14ac:dyDescent="0.25">
      <c r="A70" s="19"/>
      <c r="B70" s="11"/>
      <c r="C70" s="8"/>
      <c r="D70" s="222" t="s">
        <v>18</v>
      </c>
      <c r="E70" s="113" t="s">
        <v>49</v>
      </c>
      <c r="F70" s="116">
        <v>200</v>
      </c>
      <c r="G70" s="229" t="s">
        <v>55</v>
      </c>
      <c r="H70" s="229" t="s">
        <v>56</v>
      </c>
      <c r="I70" s="232">
        <v>57.5</v>
      </c>
      <c r="J70" s="236" t="s">
        <v>57</v>
      </c>
      <c r="K70" s="124">
        <v>278</v>
      </c>
      <c r="L70" s="119"/>
    </row>
    <row r="71" spans="1:12" ht="15.75" x14ac:dyDescent="0.25">
      <c r="A71" s="19"/>
      <c r="B71" s="11"/>
      <c r="C71" s="8"/>
      <c r="D71" s="117" t="s">
        <v>24</v>
      </c>
      <c r="E71" s="113" t="s">
        <v>33</v>
      </c>
      <c r="F71" s="116">
        <v>20</v>
      </c>
      <c r="G71" s="119">
        <v>1.3</v>
      </c>
      <c r="H71" s="119">
        <v>0.2</v>
      </c>
      <c r="I71" s="233">
        <v>7</v>
      </c>
      <c r="J71" s="237">
        <v>35</v>
      </c>
      <c r="K71" s="124">
        <v>20</v>
      </c>
      <c r="L71" s="119"/>
    </row>
    <row r="72" spans="1:12" ht="15.75" x14ac:dyDescent="0.25">
      <c r="A72" s="19"/>
      <c r="B72" s="11"/>
      <c r="C72" s="8"/>
      <c r="D72" s="117" t="s">
        <v>19</v>
      </c>
      <c r="E72" s="113" t="s">
        <v>32</v>
      </c>
      <c r="F72" s="116">
        <v>30</v>
      </c>
      <c r="G72" s="119">
        <v>2.2799999999999998</v>
      </c>
      <c r="H72" s="119">
        <v>0.24</v>
      </c>
      <c r="I72" s="120">
        <v>14.6</v>
      </c>
      <c r="J72" s="235">
        <v>71</v>
      </c>
      <c r="K72" s="124"/>
      <c r="L72" s="119"/>
    </row>
    <row r="73" spans="1:12" ht="15.75" customHeight="1" thickBot="1" x14ac:dyDescent="0.3">
      <c r="A73" s="20"/>
      <c r="B73" s="13"/>
      <c r="C73" s="6"/>
      <c r="D73" s="14" t="s">
        <v>25</v>
      </c>
      <c r="E73" s="7"/>
      <c r="F73" s="238">
        <v>560</v>
      </c>
      <c r="G73" s="238">
        <v>23.17</v>
      </c>
      <c r="H73" s="238">
        <v>23.419999999999998</v>
      </c>
      <c r="I73" s="238">
        <v>152.79999999999998</v>
      </c>
      <c r="J73" s="238">
        <v>774.5</v>
      </c>
      <c r="K73" s="239" t="s">
        <v>31</v>
      </c>
      <c r="L73" s="60"/>
    </row>
    <row r="74" spans="1:12" ht="15.75" customHeight="1" x14ac:dyDescent="0.25">
      <c r="A74" s="16">
        <v>2</v>
      </c>
      <c r="B74" s="17">
        <v>5</v>
      </c>
      <c r="C74" s="18" t="s">
        <v>17</v>
      </c>
      <c r="D74" s="226" t="s">
        <v>20</v>
      </c>
      <c r="E74" s="76" t="s">
        <v>108</v>
      </c>
      <c r="F74" s="44">
        <v>60</v>
      </c>
      <c r="G74" s="42">
        <v>0.5</v>
      </c>
      <c r="H74" s="42">
        <v>3</v>
      </c>
      <c r="I74" s="46">
        <v>7</v>
      </c>
      <c r="J74" s="44">
        <v>60.5</v>
      </c>
      <c r="K74" s="134">
        <v>54</v>
      </c>
      <c r="L74" s="45"/>
    </row>
    <row r="75" spans="1:12" ht="15" x14ac:dyDescent="0.25">
      <c r="A75" s="19"/>
      <c r="B75" s="11"/>
      <c r="C75" s="8"/>
      <c r="D75" s="36" t="s">
        <v>21</v>
      </c>
      <c r="E75" s="47" t="s">
        <v>109</v>
      </c>
      <c r="F75" s="34" t="s">
        <v>110</v>
      </c>
      <c r="G75" s="64" t="s">
        <v>111</v>
      </c>
      <c r="H75" s="64" t="s">
        <v>89</v>
      </c>
      <c r="I75" s="121" t="s">
        <v>90</v>
      </c>
      <c r="J75" s="34" t="s">
        <v>91</v>
      </c>
      <c r="K75" s="132">
        <v>2015</v>
      </c>
      <c r="L75" s="70"/>
    </row>
    <row r="76" spans="1:12" ht="15" x14ac:dyDescent="0.25">
      <c r="A76" s="19"/>
      <c r="B76" s="11"/>
      <c r="C76" s="8"/>
      <c r="D76" s="36" t="s">
        <v>22</v>
      </c>
      <c r="E76" s="37" t="s">
        <v>112</v>
      </c>
      <c r="F76" s="35" t="s">
        <v>39</v>
      </c>
      <c r="G76" s="227" t="s">
        <v>97</v>
      </c>
      <c r="H76" s="64" t="s">
        <v>113</v>
      </c>
      <c r="I76" s="121" t="s">
        <v>114</v>
      </c>
      <c r="J76" s="228" t="s">
        <v>115</v>
      </c>
      <c r="K76" s="132">
        <v>2011</v>
      </c>
      <c r="L76" s="70"/>
    </row>
    <row r="77" spans="1:12" ht="15" x14ac:dyDescent="0.25">
      <c r="A77" s="19"/>
      <c r="B77" s="11"/>
      <c r="C77" s="8"/>
      <c r="D77" s="36" t="s">
        <v>18</v>
      </c>
      <c r="E77" s="53" t="s">
        <v>49</v>
      </c>
      <c r="F77" s="71">
        <v>200</v>
      </c>
      <c r="G77" s="64" t="s">
        <v>55</v>
      </c>
      <c r="H77" s="66" t="s">
        <v>56</v>
      </c>
      <c r="I77" s="121">
        <v>57.5</v>
      </c>
      <c r="J77" s="34" t="s">
        <v>57</v>
      </c>
      <c r="K77" s="132">
        <v>278</v>
      </c>
      <c r="L77" s="70"/>
    </row>
    <row r="78" spans="1:12" ht="15" x14ac:dyDescent="0.25">
      <c r="A78" s="19"/>
      <c r="B78" s="11"/>
      <c r="C78" s="8"/>
      <c r="D78" s="36" t="s">
        <v>24</v>
      </c>
      <c r="E78" s="37" t="s">
        <v>33</v>
      </c>
      <c r="F78" s="35">
        <v>20</v>
      </c>
      <c r="G78" s="65">
        <v>1.3</v>
      </c>
      <c r="H78" s="65">
        <v>0.2</v>
      </c>
      <c r="I78" s="122">
        <v>7</v>
      </c>
      <c r="J78" s="35">
        <v>35</v>
      </c>
      <c r="K78" s="124">
        <v>20</v>
      </c>
      <c r="L78" s="55"/>
    </row>
    <row r="79" spans="1:12" ht="15.75" customHeight="1" x14ac:dyDescent="0.25">
      <c r="A79" s="19"/>
      <c r="B79" s="11"/>
      <c r="C79" s="8"/>
      <c r="D79" s="5" t="s">
        <v>19</v>
      </c>
      <c r="E79" s="27" t="s">
        <v>32</v>
      </c>
      <c r="F79" s="28">
        <v>30</v>
      </c>
      <c r="G79" s="28">
        <v>2.2799999999999998</v>
      </c>
      <c r="H79" s="28">
        <v>0.24</v>
      </c>
      <c r="I79" s="28">
        <v>14.6</v>
      </c>
      <c r="J79" s="28">
        <v>71</v>
      </c>
      <c r="K79" s="124"/>
      <c r="L79" s="28"/>
    </row>
    <row r="80" spans="1:12" ht="15.75" thickBot="1" x14ac:dyDescent="0.3">
      <c r="A80" s="20"/>
      <c r="B80" s="13"/>
      <c r="C80" s="6"/>
      <c r="D80" s="14" t="s">
        <v>25</v>
      </c>
      <c r="E80" s="7"/>
      <c r="F80" s="73">
        <v>530</v>
      </c>
      <c r="G80" s="73">
        <v>145.17000000000002</v>
      </c>
      <c r="H80" s="73">
        <v>26.16</v>
      </c>
      <c r="I80" s="73">
        <v>129.27000000000001</v>
      </c>
      <c r="J80" s="73">
        <v>683.09</v>
      </c>
      <c r="K80" s="128" t="s">
        <v>31</v>
      </c>
      <c r="L80" s="73"/>
    </row>
    <row r="81" spans="1:12" ht="15" x14ac:dyDescent="0.25">
      <c r="A81" s="16">
        <v>2</v>
      </c>
      <c r="B81" s="17">
        <v>6</v>
      </c>
      <c r="C81" s="18" t="s">
        <v>17</v>
      </c>
      <c r="D81" s="226" t="s">
        <v>77</v>
      </c>
      <c r="E81" s="123" t="s">
        <v>78</v>
      </c>
      <c r="F81" s="44">
        <v>40</v>
      </c>
      <c r="G81" s="42">
        <v>5.0999999999999996</v>
      </c>
      <c r="H81" s="42">
        <v>4.5999999999999996</v>
      </c>
      <c r="I81" s="46">
        <v>0.3</v>
      </c>
      <c r="J81" s="44">
        <v>63</v>
      </c>
      <c r="K81" s="129">
        <v>20</v>
      </c>
      <c r="L81" s="45"/>
    </row>
    <row r="82" spans="1:12" ht="15" x14ac:dyDescent="0.25">
      <c r="A82" s="19"/>
      <c r="B82" s="11"/>
      <c r="C82" s="8"/>
      <c r="D82" s="148" t="s">
        <v>21</v>
      </c>
      <c r="E82" s="53" t="s">
        <v>94</v>
      </c>
      <c r="F82" s="38">
        <v>90</v>
      </c>
      <c r="G82" s="36">
        <v>12.6</v>
      </c>
      <c r="H82" s="36">
        <v>10.8</v>
      </c>
      <c r="I82" s="40">
        <v>3.24</v>
      </c>
      <c r="J82" s="38">
        <v>154.80000000000001</v>
      </c>
      <c r="K82" s="136">
        <v>260</v>
      </c>
      <c r="L82" s="39"/>
    </row>
    <row r="83" spans="1:12" ht="15" x14ac:dyDescent="0.25">
      <c r="A83" s="19"/>
      <c r="B83" s="11"/>
      <c r="C83" s="8"/>
      <c r="D83" s="36" t="s">
        <v>104</v>
      </c>
      <c r="E83" s="63" t="s">
        <v>48</v>
      </c>
      <c r="F83" s="49">
        <v>150</v>
      </c>
      <c r="G83" s="51" t="s">
        <v>97</v>
      </c>
      <c r="H83" s="51" t="s">
        <v>105</v>
      </c>
      <c r="I83" s="52" t="s">
        <v>106</v>
      </c>
      <c r="J83" s="49" t="s">
        <v>107</v>
      </c>
      <c r="K83" s="135">
        <v>312</v>
      </c>
      <c r="L83" s="50"/>
    </row>
    <row r="84" spans="1:12" ht="15" x14ac:dyDescent="0.25">
      <c r="A84" s="19"/>
      <c r="B84" s="11"/>
      <c r="C84" s="8"/>
      <c r="D84" s="36" t="s">
        <v>18</v>
      </c>
      <c r="E84" s="63" t="s">
        <v>49</v>
      </c>
      <c r="F84" s="49">
        <v>200</v>
      </c>
      <c r="G84" s="51" t="s">
        <v>55</v>
      </c>
      <c r="H84" s="51" t="s">
        <v>56</v>
      </c>
      <c r="I84" s="52">
        <v>57.5</v>
      </c>
      <c r="J84" s="49" t="s">
        <v>57</v>
      </c>
      <c r="K84" s="168">
        <v>278</v>
      </c>
      <c r="L84" s="50"/>
    </row>
    <row r="85" spans="1:12" ht="15" x14ac:dyDescent="0.25">
      <c r="A85" s="19"/>
      <c r="B85" s="11"/>
      <c r="C85" s="8"/>
      <c r="D85" s="36" t="s">
        <v>24</v>
      </c>
      <c r="E85" s="47" t="s">
        <v>33</v>
      </c>
      <c r="F85" s="38">
        <v>20</v>
      </c>
      <c r="G85" s="36">
        <v>1.3</v>
      </c>
      <c r="H85" s="36">
        <v>0.2</v>
      </c>
      <c r="I85" s="40">
        <v>7</v>
      </c>
      <c r="J85" s="38">
        <v>35</v>
      </c>
      <c r="K85" s="124">
        <v>20</v>
      </c>
      <c r="L85" s="39"/>
    </row>
    <row r="86" spans="1:12" ht="15" x14ac:dyDescent="0.25">
      <c r="A86" s="19"/>
      <c r="B86" s="11"/>
      <c r="C86" s="8"/>
      <c r="D86" s="5" t="s">
        <v>19</v>
      </c>
      <c r="E86" s="27" t="s">
        <v>32</v>
      </c>
      <c r="F86" s="28">
        <v>30</v>
      </c>
      <c r="G86" s="28">
        <v>2.2799999999999998</v>
      </c>
      <c r="H86" s="28">
        <v>0.24</v>
      </c>
      <c r="I86" s="28">
        <v>14.6</v>
      </c>
      <c r="J86" s="28">
        <v>71</v>
      </c>
      <c r="K86" s="124"/>
      <c r="L86" s="28"/>
    </row>
    <row r="87" spans="1:12" ht="15" x14ac:dyDescent="0.25">
      <c r="A87" s="20"/>
      <c r="B87" s="13"/>
      <c r="C87" s="6"/>
      <c r="D87" s="14" t="s">
        <v>25</v>
      </c>
      <c r="E87" s="7"/>
      <c r="F87" s="15">
        <v>530</v>
      </c>
      <c r="G87" s="15">
        <v>25.37</v>
      </c>
      <c r="H87" s="15">
        <v>24.72</v>
      </c>
      <c r="I87" s="15">
        <v>104.63999999999999</v>
      </c>
      <c r="J87" s="15">
        <v>605.79999999999995</v>
      </c>
      <c r="K87" s="126"/>
      <c r="L87" s="15"/>
    </row>
    <row r="88" spans="1:12" ht="15.75" customHeight="1" x14ac:dyDescent="0.2">
      <c r="C88" s="2"/>
      <c r="D88" s="2"/>
      <c r="K88" s="2"/>
    </row>
    <row r="89" spans="1:12" ht="13.5" customHeight="1" x14ac:dyDescent="0.2"/>
    <row r="92" spans="1:12" ht="25.9" customHeight="1" x14ac:dyDescent="0.2"/>
    <row r="99" ht="15.75" customHeight="1" x14ac:dyDescent="0.2"/>
    <row r="104" ht="25.9" customHeight="1" x14ac:dyDescent="0.2"/>
    <row r="118" ht="15.75" customHeight="1" x14ac:dyDescent="0.2"/>
    <row r="141" ht="15.75" customHeight="1" x14ac:dyDescent="0.2"/>
    <row r="153" ht="15.75" customHeight="1" x14ac:dyDescent="0.2"/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2022-05-16T14:23:56Z</dcterms:created>
  <dcterms:modified xsi:type="dcterms:W3CDTF">2025-09-04T08:50:38Z</dcterms:modified>
</cp:coreProperties>
</file>