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15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<sst xmlns="http://schemas.openxmlformats.org/spreadsheetml/2006/main" count="335" uniqueCount="101">
  <si>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</si>
  <si>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</si>
  <si>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</si>
  <si>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</si>
  <si>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</si>
  <si>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</si>
  <si>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</si>
  <si>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</si>
  <si>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</si>
  <si>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</si>
  <si>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</si>
  <si>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</si>
  <si>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</si>
  <si>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</si>
  <si>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</si>
  <si>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</si>
  <si>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</si>
  <si>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</si>
  <si>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</si>
  <si>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</si>
  <si>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</si>
  <si>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</si>
  <si>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</si>
  <si>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</si>
  <si>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</si>
  <si>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</si>
  <si>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</si>
  <si>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</si>
  <si>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</si>
  <si>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</si>
  <si>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</si>
  <si>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</si>
  <si>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</si>
  <si>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</si>
  <si>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</si>
  <si>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</si>
  <si>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</si>
  <si>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</si>
  <si>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</si>
  <si>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</si>
  <si>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</si>
  <si>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</si>
  <si>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</si>
  <si>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</si>
  <si>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</si>
  <si>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</si>
  <si>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</si>
  <si>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</si>
  <si>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</si>
  <si>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</si>
  <si>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</si>
  <si>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</si>
  <si>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</si>
  <si>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</si>
  <si>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</si>
  <si>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</si>
  <si>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</si>
  <si>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</si>
  <si>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</si>
  <si>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</si>
  <si>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</si>
  <si>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</si>
  <si>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</si>
  <si>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</si>
  <si>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</si>
  <si>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</si>
  <si>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</si>
  <si>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</si>
  <si>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</si>
  <si>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</si>
  <si>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</si>
  <si>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</si>
  <si>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</si>
  <si>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</si>
  <si>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</si>
  <si>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</si>
  <si>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</si>
  <si>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</si>
  <si>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</si>
  <si>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</si>
  <si>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</si>
  <si>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</si>
  <si>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</si>
  <si>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</si>
  <si>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</si>
  <si>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</si>
  <si>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</si>
  <si>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</si>
  <si>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</si>
  <si>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</si>
  <si>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</si>
  <si>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</si>
  <si>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</si>
  <si>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</si>
  <si>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</si>
  <si>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</si>
  <si>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</si>
  <si>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</si>
  <si>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04</t>
  </si>
  <si>
    <t>МБОУ "Гимназия №20 имени Абдуллы Алиша"</t>
  </si>
  <si>
    <t>Арсланова Р.М.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</si>
</sst>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9" sqref="H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99</v>
      </c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100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16" t="s">
        <v>98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.75" x14ac:dyDescent="0.25">
      <c r="A6" s="9">
        <v>1</v>
      </c>
      <c r="B6" s="10">
        <v>1</v>
      </c>
      <c r="C6" s="11" t="s">
        <v>18</v>
      </c>
      <c r="D6" s="104" t="s">
        <v>19</v>
      </c>
      <c r="E6" s="43" t="s">
        <v>83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84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64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65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24</v>
      </c>
      <c r="E11" s="97" t="s">
        <v>86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85</v>
      </c>
      <c r="L11" s="62"/>
    </row>
    <row r="12" spans="1:12" ht="15" x14ac:dyDescent="0.25">
      <c r="A12" s="15"/>
      <c r="B12" s="16"/>
      <c r="C12" s="17"/>
      <c r="D12" s="89" t="s">
        <v>47</v>
      </c>
      <c r="E12" s="43" t="s">
        <v>66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0" t="s">
        <v>67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68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22</v>
      </c>
      <c r="E29" s="43" t="s">
        <v>71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46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0" t="s">
        <v>56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69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24</v>
      </c>
      <c r="E49" s="97" t="s">
        <v>87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85</v>
      </c>
      <c r="L49" s="19"/>
    </row>
    <row r="50" spans="1:12" ht="15" x14ac:dyDescent="0.25">
      <c r="A50" s="15"/>
      <c r="B50" s="16"/>
      <c r="C50" s="17"/>
      <c r="D50" s="89" t="s">
        <v>47</v>
      </c>
      <c r="E50" s="43" t="s">
        <v>88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89</v>
      </c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0" t="s">
        <v>72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73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70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24</v>
      </c>
      <c r="E68" s="97" t="s">
        <v>90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18</v>
      </c>
      <c r="D82" s="48" t="s">
        <v>19</v>
      </c>
      <c r="E82" s="69" t="s">
        <v>78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79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55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75</v>
      </c>
      <c r="L83" s="46"/>
    </row>
    <row r="84" spans="1:12" ht="15.75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74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47</v>
      </c>
      <c r="E88" s="43" t="s">
        <v>91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0" t="s">
        <v>92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77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60</v>
      </c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93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74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47</v>
      </c>
      <c r="E107" s="43" t="s">
        <v>61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 t="shared" ref="G119:J119" si="24">G108+G118</f>
        <v>15.700000000000001</v>
      </c>
      <c r="H119" s="36">
        <f t="shared" si="24"/>
        <v>15.980999999999998</v>
      </c>
      <c r="I119" s="36">
        <f t="shared" si="24"/>
        <v>67.288000000000011</v>
      </c>
      <c r="J119" s="36">
        <f t="shared" si="24"/>
        <v>478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62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63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64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74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24</v>
      </c>
      <c r="E125" s="97" t="s">
        <v>87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85</v>
      </c>
      <c r="L125" s="62"/>
    </row>
    <row r="126" spans="1:12" ht="15" x14ac:dyDescent="0.25">
      <c r="A126" s="15"/>
      <c r="B126" s="16"/>
      <c r="C126" s="17"/>
      <c r="D126" s="89" t="s">
        <v>47</v>
      </c>
      <c r="E126" s="43" t="s">
        <v>61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0" t="s">
        <v>80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81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71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0" t="s">
        <v>53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77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60</v>
      </c>
      <c r="L159" s="76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47</v>
      </c>
      <c r="E164" s="43" t="s">
        <v>76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74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82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47</v>
      </c>
      <c r="E183" s="43" t="s">
        <v>54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18</v>
      </c>
      <c r="D196" s="48" t="s">
        <v>19</v>
      </c>
      <c r="E196" s="90" t="s">
        <v>94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95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55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57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74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97" t="s">
        <v>90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48</v>
      </c>
      <c r="L201" s="62"/>
    </row>
    <row r="202" spans="1:12" ht="15" x14ac:dyDescent="0.25">
      <c r="A202" s="15"/>
      <c r="B202" s="16"/>
      <c r="C202" s="17"/>
      <c r="D202" s="89" t="s">
        <v>47</v>
      </c>
      <c r="E202" s="43" t="s">
        <v>91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4" t="s">
        <v>19</v>
      </c>
      <c r="E215" s="105" t="s">
        <v>58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59</v>
      </c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74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30" x14ac:dyDescent="0.25">
      <c r="A220" s="15"/>
      <c r="B220" s="16"/>
      <c r="C220" s="17"/>
      <c r="D220" s="20" t="s">
        <v>24</v>
      </c>
      <c r="E220" s="97" t="s">
        <v>96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97</v>
      </c>
      <c r="L220" s="62"/>
    </row>
    <row r="221" spans="1:12" ht="15" x14ac:dyDescent="0.25">
      <c r="A221" s="15"/>
      <c r="B221" s="16"/>
      <c r="C221" s="17"/>
      <c r="D221" s="89" t="s">
        <v>47</v>
      </c>
      <c r="E221" s="43" t="s">
        <v>76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 t="shared" ref="I222:J222" si="47">SUM(I215:I221)</f>
        <v>78.13</v>
      </c>
      <c r="J222" s="73">
        <f t="shared" si="47"/>
        <v>547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668</v>
      </c>
      <c r="G233" s="40">
        <f t="shared" ref="G233:J233" si="51">G222+G232</f>
        <v>18.527000000000005</v>
      </c>
      <c r="H233" s="40">
        <f t="shared" si="51"/>
        <v>17.372999999999998</v>
      </c>
      <c r="I233" s="40">
        <f t="shared" si="51"/>
        <v>78.13</v>
      </c>
      <c r="J233" s="36">
        <f t="shared" si="51"/>
        <v>547</v>
      </c>
      <c r="K233" s="36"/>
      <c r="L233" s="36">
        <f t="shared" ref="L233" si="52">L222+L232</f>
        <v>92.76</v>
      </c>
    </row>
    <row r="234" spans="1:12" ht="13.5" thickBot="1" x14ac:dyDescent="0.25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572.83333333333337</v>
      </c>
      <c r="G234" s="85">
        <f>(G119+G100+G81+G62+G43+G24+G233+G214+G195+G176+G157+G138)/12</f>
        <v>18.161333333333332</v>
      </c>
      <c r="H234" s="85">
        <f>(H119+H100+H81+H62+H43+H24+H233+H214+H195+H176+H157+H138)/12</f>
        <v>18.925916666666662</v>
      </c>
      <c r="I234" s="85">
        <f>(I119+I100+I81+I62+I43+I24+I233+I214+I195+I176+I157+I138)/12</f>
        <v>72.031166666666664</v>
      </c>
      <c r="J234" s="86">
        <f>(J119+J100+J81+J62+J43+J24+J233+J214+J195+J176+J157+J138)/12</f>
        <v>537.08333333333337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2025-08-06T11:03:19Z</cp:lastPrinted>
  <dcterms:created xsi:type="dcterms:W3CDTF">2022-05-16T14:23:56Z</dcterms:created>
  <dcterms:modified xsi:type="dcterms:W3CDTF">2026-04-02T07:58:15Z</dcterms:modified>
</cp:coreProperties>
</file>