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490" windowHeight="68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H195" i="1" s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G13" i="1"/>
  <c r="F13" i="1"/>
  <c r="J157" i="1" l="1"/>
  <c r="L62" i="1"/>
  <c r="G24" i="1"/>
  <c r="L195" i="1"/>
  <c r="J195" i="1"/>
  <c r="G195" i="1"/>
  <c r="F195" i="1"/>
  <c r="L176" i="1"/>
  <c r="G176" i="1"/>
  <c r="G157" i="1"/>
  <c r="I157" i="1"/>
  <c r="H157" i="1"/>
  <c r="I138" i="1"/>
  <c r="F138" i="1"/>
  <c r="J119" i="1"/>
  <c r="H119" i="1"/>
  <c r="G119" i="1"/>
  <c r="F119" i="1"/>
  <c r="L100" i="1"/>
  <c r="H100" i="1"/>
  <c r="G100" i="1"/>
  <c r="F100" i="1"/>
  <c r="J81" i="1"/>
  <c r="I81" i="1"/>
  <c r="H81" i="1"/>
  <c r="G81" i="1"/>
  <c r="F81" i="1"/>
  <c r="I62" i="1"/>
  <c r="H62" i="1"/>
  <c r="F62" i="1"/>
  <c r="I43" i="1"/>
  <c r="H43" i="1"/>
  <c r="G43" i="1"/>
  <c r="F43" i="1"/>
  <c r="I24" i="1"/>
  <c r="H24" i="1"/>
  <c r="F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<sst xmlns="http://schemas.openxmlformats.org/spreadsheetml/2006/main" count="285" uniqueCount="88">
  <si>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</si>
  <si>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</si>
  <si>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</si>
  <si>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</si>
  <si>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</si>
  <si>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</si>
  <si>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</si>
  <si>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</si>
  <si>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</si>
  <si>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</si>
  <si>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</si>
  <si>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</si>
  <si>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</si>
  <si>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</si>
  <si>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</si>
  <si>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</si>
  <si>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</si>
  <si>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</si>
  <si>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</si>
  <si>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</si>
  <si>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</si>
  <si>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</si>
  <si>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</si>
  <si>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</si>
  <si>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</si>
  <si>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</si>
  <si>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</si>
  <si>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</si>
  <si>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</si>
  <si>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</si>
  <si>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</si>
  <si>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</si>
  <si>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</si>
  <si>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</si>
  <si>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</si>
  <si>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</si>
  <si>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</si>
  <si>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</si>
  <si>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</si>
  <si>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</si>
  <si>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МБОУ  Терсинская СОШ</t>
  </si>
  <si>
    <t>Плов из птицы</t>
  </si>
  <si>
    <t>Шайдуллина Л.М.</t>
  </si>
  <si>
    <t>Хлеб пшен/хлеб ржан</t>
  </si>
  <si>
    <t>Рагу из птицы</t>
  </si>
  <si>
    <t>Чай с лимоном (полусладкий)</t>
  </si>
  <si>
    <t>Салат из свеклы отварной</t>
  </si>
  <si>
    <t>Напиток из свежих яблок</t>
  </si>
  <si>
    <t>Плоды и ягоды свежие</t>
  </si>
  <si>
    <t>Чай полусладкий</t>
  </si>
  <si>
    <t>Жаркое по-домашнему с мясом птицы</t>
  </si>
  <si>
    <t>Чай полусладкий с молоком</t>
  </si>
  <si>
    <t>Кофейный напиток</t>
  </si>
  <si>
    <t>Салат "Степной"</t>
  </si>
  <si>
    <t>289/2017</t>
  </si>
  <si>
    <t>377/2017</t>
  </si>
  <si>
    <t>52/2017</t>
  </si>
  <si>
    <t>342/2017</t>
  </si>
  <si>
    <t>338/2017</t>
  </si>
  <si>
    <t>259/2017</t>
  </si>
  <si>
    <t>291/2017</t>
  </si>
  <si>
    <t>25/2004</t>
  </si>
  <si>
    <t>1\2017</t>
  </si>
  <si>
    <t>Салат картофельный с  огурцами солеными</t>
  </si>
  <si>
    <t>43/2021</t>
  </si>
  <si>
    <t>Напиток из шиповника</t>
  </si>
  <si>
    <t>№496/2021</t>
  </si>
  <si>
    <t>42/2021</t>
  </si>
  <si>
    <t>Салат картофельный с зеленым горошком</t>
  </si>
  <si>
    <t>457/2021</t>
  </si>
  <si>
    <t>Салат  "Пестрый"</t>
  </si>
  <si>
    <t>28/2011</t>
  </si>
  <si>
    <t>460/2021</t>
  </si>
  <si>
    <t>465/2021</t>
  </si>
  <si>
    <t xml:space="preserve">Котлеты "Татарские" с соусом томатным с кашей пшенной вязкой с маслом сливочным </t>
  </si>
  <si>
    <t>Фрикадельки "Особые"  с соусом томатным с  макаронами  отварными с маслом</t>
  </si>
  <si>
    <t>ТТК № 26-173/2017</t>
  </si>
  <si>
    <t>ТТК-9-203/2017</t>
  </si>
  <si>
    <t>Биточки "Рябушка" с  соусом сметанным с луком с рисом отварным</t>
  </si>
  <si>
    <t>295/2015-304/2017</t>
  </si>
  <si>
    <t>Фрикадельки "Особые"  с соусом томатным с кашей гречневой  вязкой с маслом сливочным</t>
  </si>
  <si>
    <t>ТТК-9-173/2017</t>
  </si>
  <si>
    <t>Биточки рыбные "Морячка" с соусом сметанным с луком с картофельным пюре с маслом сливочным</t>
  </si>
  <si>
    <t>ТТК№6-312/2017</t>
  </si>
  <si>
    <t>Котлеты "Крестьянские" с соусом томатным с макаронами  отварными  с маслом</t>
  </si>
  <si>
    <t>34/2015-203/2017</t>
  </si>
  <si>
    <t>Котлеты "Любимые" с соусом сметанным с томатом с рисом  отварным</t>
  </si>
  <si>
    <t>294/2015-304/2017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</si>
</sst>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2" fontId="0" fillId="4" borderId="2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2" fontId="0" fillId="4" borderId="3" xfId="0" applyNumberForma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2" fillId="0" borderId="0" xfId="0" applyFont="1" applyProtection="1">
      <protection locked="0"/>
    </xf>
    <xf numFmtId="2" fontId="0" fillId="4" borderId="3" xfId="0" applyNumberFormat="1" applyFill="1" applyBorder="1" applyProtection="1">
      <protection locked="0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44" activePane="bottomRight" state="frozen"/>
      <selection pane="topRight" activeCell="E1" sqref="E1"/>
      <selection pane="bottomLeft" activeCell="A6" sqref="A6"/>
      <selection pane="bottomRight" activeCell="J158" sqref="J15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5" t="s">
        <v>40</v>
      </c>
      <c r="D1" s="66"/>
      <c r="E1" s="66"/>
      <c r="F1" s="12" t="s">
        <v>16</v>
      </c>
      <c r="G1" s="2" t="s">
        <v>17</v>
      </c>
      <c r="H1" s="67" t="s">
        <v>39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42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0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56" t="s">
        <v>74</v>
      </c>
      <c r="F6" s="56">
        <v>250</v>
      </c>
      <c r="G6" s="59">
        <v>12.81</v>
      </c>
      <c r="H6" s="58">
        <v>14.59</v>
      </c>
      <c r="I6" s="56">
        <v>33.43</v>
      </c>
      <c r="J6" s="58">
        <v>316.44</v>
      </c>
      <c r="K6" s="56" t="s">
        <v>76</v>
      </c>
      <c r="L6" s="56">
        <v>57.7</v>
      </c>
    </row>
    <row r="7" spans="1:12" ht="15.75" thickBot="1" x14ac:dyDescent="0.3">
      <c r="A7" s="23"/>
      <c r="B7" s="15"/>
      <c r="C7" s="11"/>
      <c r="D7" s="52" t="s">
        <v>21</v>
      </c>
      <c r="E7" s="56"/>
      <c r="F7" s="60"/>
      <c r="G7" s="58"/>
      <c r="H7" s="58"/>
      <c r="I7" s="56"/>
      <c r="J7" s="60"/>
      <c r="K7" s="44"/>
      <c r="L7" s="56"/>
    </row>
    <row r="8" spans="1:12" ht="26.25" thickBot="1" x14ac:dyDescent="0.3">
      <c r="A8" s="23"/>
      <c r="B8" s="15"/>
      <c r="C8" s="11"/>
      <c r="D8" s="7" t="s">
        <v>22</v>
      </c>
      <c r="E8" s="56" t="s">
        <v>65</v>
      </c>
      <c r="F8" s="60">
        <v>200</v>
      </c>
      <c r="G8" s="58">
        <v>0.67</v>
      </c>
      <c r="H8" s="58">
        <v>0.27</v>
      </c>
      <c r="I8" s="56">
        <v>18.3</v>
      </c>
      <c r="J8" s="60">
        <v>78</v>
      </c>
      <c r="K8" s="44" t="s">
        <v>66</v>
      </c>
      <c r="L8" s="56">
        <v>6.5</v>
      </c>
    </row>
    <row r="9" spans="1:12" ht="15.75" thickBot="1" x14ac:dyDescent="0.3">
      <c r="A9" s="23"/>
      <c r="B9" s="15"/>
      <c r="C9" s="11"/>
      <c r="D9" s="7" t="s">
        <v>23</v>
      </c>
      <c r="E9" s="42" t="s">
        <v>43</v>
      </c>
      <c r="F9" s="43">
        <v>50</v>
      </c>
      <c r="G9" s="58">
        <v>3.28</v>
      </c>
      <c r="H9" s="58">
        <v>0.44</v>
      </c>
      <c r="I9" s="58">
        <v>23.76</v>
      </c>
      <c r="J9" s="61">
        <v>115</v>
      </c>
      <c r="K9" s="64" t="s">
        <v>62</v>
      </c>
      <c r="L9" s="63">
        <v>4.3099999999999996</v>
      </c>
    </row>
    <row r="10" spans="1:12" ht="15.75" thickBot="1" x14ac:dyDescent="0.3">
      <c r="A10" s="23"/>
      <c r="B10" s="15"/>
      <c r="C10" s="11"/>
      <c r="D10" s="7" t="s">
        <v>24</v>
      </c>
      <c r="E10" s="42"/>
      <c r="F10" s="62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51" t="s">
        <v>26</v>
      </c>
      <c r="E11" s="53" t="s">
        <v>63</v>
      </c>
      <c r="F11" s="54">
        <v>60</v>
      </c>
      <c r="G11" s="55">
        <v>1.26</v>
      </c>
      <c r="H11" s="56">
        <v>3.78</v>
      </c>
      <c r="I11" s="53">
        <v>4.92</v>
      </c>
      <c r="J11" s="56">
        <v>58.8</v>
      </c>
      <c r="K11" s="56" t="s">
        <v>64</v>
      </c>
      <c r="L11" s="55">
        <v>12.03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18.020000000000003</v>
      </c>
      <c r="H13" s="19">
        <f t="shared" si="0"/>
        <v>19.079999999999998</v>
      </c>
      <c r="I13" s="19">
        <f t="shared" si="0"/>
        <v>80.410000000000011</v>
      </c>
      <c r="J13" s="19">
        <f t="shared" si="0"/>
        <v>568.24</v>
      </c>
      <c r="K13" s="25"/>
      <c r="L13" s="19">
        <f t="shared" ref="L13" si="1">SUM(L6:L12)</f>
        <v>80.540000000000006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560</v>
      </c>
      <c r="G24" s="32">
        <f t="shared" ref="G24:J24" si="4">G13+G23</f>
        <v>18.020000000000003</v>
      </c>
      <c r="H24" s="32">
        <f t="shared" si="4"/>
        <v>19.079999999999998</v>
      </c>
      <c r="I24" s="32">
        <f t="shared" si="4"/>
        <v>80.410000000000011</v>
      </c>
      <c r="J24" s="32">
        <f t="shared" si="4"/>
        <v>568.24</v>
      </c>
      <c r="K24" s="32"/>
      <c r="L24" s="32">
        <f t="shared" ref="L24" si="5">L13+L23</f>
        <v>80.540000000000006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200</v>
      </c>
      <c r="G25" s="59">
        <v>15.1</v>
      </c>
      <c r="H25" s="58">
        <v>13.58</v>
      </c>
      <c r="I25" s="56">
        <v>17.399999999999999</v>
      </c>
      <c r="J25" s="40">
        <v>252.6</v>
      </c>
      <c r="K25" s="41" t="s">
        <v>54</v>
      </c>
      <c r="L25" s="57">
        <v>52.8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.75" thickBot="1" x14ac:dyDescent="0.3">
      <c r="A27" s="14"/>
      <c r="B27" s="15"/>
      <c r="C27" s="11"/>
      <c r="D27" s="7" t="s">
        <v>22</v>
      </c>
      <c r="E27" s="56" t="s">
        <v>45</v>
      </c>
      <c r="F27" s="43">
        <v>217</v>
      </c>
      <c r="G27" s="58">
        <v>8.4000000000000005E-2</v>
      </c>
      <c r="H27" s="58">
        <v>1.2E-2</v>
      </c>
      <c r="I27" s="56">
        <v>15.185</v>
      </c>
      <c r="J27" s="43">
        <v>62</v>
      </c>
      <c r="K27" s="44" t="s">
        <v>55</v>
      </c>
      <c r="L27" s="57">
        <v>4.1399999999999997</v>
      </c>
    </row>
    <row r="28" spans="1:12" ht="15.75" thickBot="1" x14ac:dyDescent="0.3">
      <c r="A28" s="14"/>
      <c r="B28" s="15"/>
      <c r="C28" s="11"/>
      <c r="D28" s="7" t="s">
        <v>23</v>
      </c>
      <c r="E28" s="42" t="s">
        <v>43</v>
      </c>
      <c r="F28" s="43">
        <v>50</v>
      </c>
      <c r="G28" s="58">
        <v>3.28</v>
      </c>
      <c r="H28" s="58">
        <v>0.44</v>
      </c>
      <c r="I28" s="58">
        <v>23.76</v>
      </c>
      <c r="J28" s="61">
        <v>115</v>
      </c>
      <c r="K28" s="64" t="s">
        <v>62</v>
      </c>
      <c r="L28" s="63">
        <v>4.3099999999999996</v>
      </c>
    </row>
    <row r="29" spans="1:12" ht="15.75" thickBot="1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1" t="s">
        <v>26</v>
      </c>
      <c r="E30" s="42" t="s">
        <v>46</v>
      </c>
      <c r="F30" s="43">
        <v>60</v>
      </c>
      <c r="G30" s="43">
        <v>0.85</v>
      </c>
      <c r="H30" s="43">
        <v>3.65</v>
      </c>
      <c r="I30" s="43">
        <v>11.6</v>
      </c>
      <c r="J30" s="43">
        <v>56</v>
      </c>
      <c r="K30" s="44" t="s">
        <v>56</v>
      </c>
      <c r="L30" s="55">
        <v>10.1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527</v>
      </c>
      <c r="G32" s="19">
        <f t="shared" ref="G32" si="6">SUM(G25:G31)</f>
        <v>19.314</v>
      </c>
      <c r="H32" s="19">
        <f t="shared" ref="H32" si="7">SUM(H25:H31)</f>
        <v>17.681999999999999</v>
      </c>
      <c r="I32" s="19">
        <f t="shared" ref="I32" si="8">SUM(I25:I31)</f>
        <v>67.944999999999993</v>
      </c>
      <c r="J32" s="19">
        <f t="shared" ref="J32:L32" si="9">SUM(J25:J31)</f>
        <v>485.6</v>
      </c>
      <c r="K32" s="25"/>
      <c r="L32" s="19">
        <f t="shared" si="9"/>
        <v>71.349999999999994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527</v>
      </c>
      <c r="G43" s="32">
        <f t="shared" ref="G43" si="14">G32+G42</f>
        <v>19.314</v>
      </c>
      <c r="H43" s="32">
        <f t="shared" ref="H43" si="15">H32+H42</f>
        <v>17.681999999999999</v>
      </c>
      <c r="I43" s="32">
        <f t="shared" ref="I43" si="16">I32+I42</f>
        <v>67.944999999999993</v>
      </c>
      <c r="J43" s="32">
        <f t="shared" ref="J43:L43" si="17">J32+J42</f>
        <v>485.6</v>
      </c>
      <c r="K43" s="32"/>
      <c r="L43" s="32">
        <f t="shared" si="17"/>
        <v>71.349999999999994</v>
      </c>
    </row>
    <row r="44" spans="1:12" ht="30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56" t="s">
        <v>75</v>
      </c>
      <c r="F44" s="56">
        <v>250</v>
      </c>
      <c r="G44" s="59">
        <v>17.64</v>
      </c>
      <c r="H44" s="58">
        <v>23.507999999999999</v>
      </c>
      <c r="I44" s="56">
        <v>38.43</v>
      </c>
      <c r="J44" s="58">
        <v>448.21</v>
      </c>
      <c r="K44" s="41" t="s">
        <v>77</v>
      </c>
      <c r="L44" s="40">
        <v>51.2</v>
      </c>
    </row>
    <row r="45" spans="1:12" ht="15.75" thickBot="1" x14ac:dyDescent="0.3">
      <c r="A45" s="23"/>
      <c r="B45" s="15"/>
      <c r="C45" s="11"/>
      <c r="D45" s="52" t="s">
        <v>21</v>
      </c>
      <c r="E45" s="56"/>
      <c r="F45" s="60"/>
      <c r="G45" s="58"/>
      <c r="H45" s="58"/>
      <c r="I45" s="56"/>
      <c r="J45" s="43"/>
      <c r="K45" s="44"/>
      <c r="L45" s="57"/>
    </row>
    <row r="46" spans="1:12" ht="15.75" thickBot="1" x14ac:dyDescent="0.3">
      <c r="A46" s="23"/>
      <c r="B46" s="15"/>
      <c r="C46" s="11"/>
      <c r="D46" s="7" t="s">
        <v>22</v>
      </c>
      <c r="E46" s="56" t="s">
        <v>47</v>
      </c>
      <c r="F46" s="60">
        <v>200</v>
      </c>
      <c r="G46" s="58">
        <v>0.2</v>
      </c>
      <c r="H46" s="58">
        <v>0.2</v>
      </c>
      <c r="I46" s="56">
        <v>11.1</v>
      </c>
      <c r="J46" s="43">
        <v>76.3</v>
      </c>
      <c r="K46" s="44" t="s">
        <v>57</v>
      </c>
      <c r="L46" s="43">
        <v>5.85</v>
      </c>
    </row>
    <row r="47" spans="1:12" ht="15.75" thickBot="1" x14ac:dyDescent="0.3">
      <c r="A47" s="23"/>
      <c r="B47" s="15"/>
      <c r="C47" s="11"/>
      <c r="D47" s="7" t="s">
        <v>23</v>
      </c>
      <c r="E47" s="42" t="s">
        <v>43</v>
      </c>
      <c r="F47" s="43">
        <v>50</v>
      </c>
      <c r="G47" s="58">
        <v>3.28</v>
      </c>
      <c r="H47" s="58">
        <v>0.44</v>
      </c>
      <c r="I47" s="58">
        <v>23.76</v>
      </c>
      <c r="J47" s="61">
        <v>115</v>
      </c>
      <c r="K47" s="64" t="s">
        <v>62</v>
      </c>
      <c r="L47" s="63">
        <v>4.3099999999999996</v>
      </c>
    </row>
    <row r="48" spans="1:12" ht="15.75" thickBot="1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51" t="s">
        <v>26</v>
      </c>
      <c r="E49" s="42" t="s">
        <v>68</v>
      </c>
      <c r="F49" s="43">
        <v>60</v>
      </c>
      <c r="G49" s="53">
        <v>1.5</v>
      </c>
      <c r="H49" s="56">
        <v>3.78</v>
      </c>
      <c r="I49" s="56">
        <v>4.9800000000000004</v>
      </c>
      <c r="J49" s="43">
        <v>60</v>
      </c>
      <c r="K49" s="44" t="s">
        <v>67</v>
      </c>
      <c r="L49" s="43">
        <v>16.8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22.62</v>
      </c>
      <c r="H51" s="19">
        <f t="shared" ref="H51" si="19">SUM(H44:H50)</f>
        <v>27.928000000000001</v>
      </c>
      <c r="I51" s="19">
        <f t="shared" ref="I51" si="20">SUM(I44:I50)</f>
        <v>78.27000000000001</v>
      </c>
      <c r="J51" s="19">
        <f t="shared" ref="J51:L51" si="21">SUM(J44:J50)</f>
        <v>699.51</v>
      </c>
      <c r="K51" s="25"/>
      <c r="L51" s="19">
        <f t="shared" si="21"/>
        <v>78.160000000000011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560</v>
      </c>
      <c r="G62" s="32">
        <f t="shared" ref="G62" si="26">G51+G61</f>
        <v>22.62</v>
      </c>
      <c r="H62" s="32">
        <f t="shared" ref="H62" si="27">H51+H61</f>
        <v>27.928000000000001</v>
      </c>
      <c r="I62" s="32">
        <f t="shared" ref="I62" si="28">I51+I61</f>
        <v>78.27000000000001</v>
      </c>
      <c r="J62" s="32">
        <f t="shared" ref="J62:L62" si="29">J51+J61</f>
        <v>699.51</v>
      </c>
      <c r="K62" s="32"/>
      <c r="L62" s="32">
        <f t="shared" si="29"/>
        <v>78.160000000000011</v>
      </c>
    </row>
    <row r="63" spans="1:12" ht="30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6" t="s">
        <v>78</v>
      </c>
      <c r="F63" s="56">
        <v>250</v>
      </c>
      <c r="G63" s="59">
        <v>14.07</v>
      </c>
      <c r="H63" s="58">
        <v>17.38</v>
      </c>
      <c r="I63" s="56">
        <v>49.19</v>
      </c>
      <c r="J63" s="58">
        <v>412.2</v>
      </c>
      <c r="K63" s="41" t="s">
        <v>79</v>
      </c>
      <c r="L63" s="40">
        <v>59.4</v>
      </c>
    </row>
    <row r="64" spans="1:12" ht="15.75" thickBot="1" x14ac:dyDescent="0.3">
      <c r="A64" s="23"/>
      <c r="B64" s="15"/>
      <c r="C64" s="11"/>
      <c r="D64" s="52" t="s">
        <v>21</v>
      </c>
      <c r="E64" s="56"/>
      <c r="F64" s="60"/>
      <c r="G64" s="58"/>
      <c r="H64" s="58"/>
      <c r="I64" s="56"/>
      <c r="J64" s="43"/>
      <c r="K64" s="44"/>
      <c r="L64" s="43"/>
    </row>
    <row r="65" spans="1:12" ht="15.75" thickBot="1" x14ac:dyDescent="0.3">
      <c r="A65" s="23"/>
      <c r="B65" s="15"/>
      <c r="C65" s="11"/>
      <c r="D65" s="7" t="s">
        <v>22</v>
      </c>
      <c r="E65" s="42" t="s">
        <v>49</v>
      </c>
      <c r="F65" s="43">
        <v>200</v>
      </c>
      <c r="G65" s="58">
        <v>0.2</v>
      </c>
      <c r="H65" s="58">
        <v>0</v>
      </c>
      <c r="I65" s="56">
        <v>13.7</v>
      </c>
      <c r="J65" s="43">
        <v>56</v>
      </c>
      <c r="K65" s="44" t="s">
        <v>69</v>
      </c>
      <c r="L65" s="43">
        <v>1.23</v>
      </c>
    </row>
    <row r="66" spans="1:12" ht="15.75" thickBot="1" x14ac:dyDescent="0.3">
      <c r="A66" s="23"/>
      <c r="B66" s="15"/>
      <c r="C66" s="11"/>
      <c r="D66" s="7" t="s">
        <v>23</v>
      </c>
      <c r="E66" s="42" t="s">
        <v>43</v>
      </c>
      <c r="F66" s="43">
        <v>50</v>
      </c>
      <c r="G66" s="58">
        <v>3.28</v>
      </c>
      <c r="H66" s="58">
        <v>0.44</v>
      </c>
      <c r="I66" s="58">
        <v>23.76</v>
      </c>
      <c r="J66" s="61">
        <v>115</v>
      </c>
      <c r="K66" s="64" t="s">
        <v>62</v>
      </c>
      <c r="L66" s="43">
        <v>4.3099999999999996</v>
      </c>
    </row>
    <row r="67" spans="1:12" ht="15.75" thickBot="1" x14ac:dyDescent="0.3">
      <c r="A67" s="23"/>
      <c r="B67" s="15"/>
      <c r="C67" s="11"/>
      <c r="D67" s="7" t="s">
        <v>24</v>
      </c>
      <c r="E67" s="42" t="s">
        <v>48</v>
      </c>
      <c r="F67" s="43">
        <v>100</v>
      </c>
      <c r="G67" s="43">
        <v>0.4</v>
      </c>
      <c r="H67" s="43">
        <v>0.4</v>
      </c>
      <c r="I67" s="43">
        <v>7.35</v>
      </c>
      <c r="J67" s="43">
        <v>47</v>
      </c>
      <c r="K67" s="44" t="s">
        <v>58</v>
      </c>
      <c r="L67" s="43">
        <v>12.2</v>
      </c>
    </row>
    <row r="68" spans="1:12" ht="15" x14ac:dyDescent="0.25">
      <c r="A68" s="23"/>
      <c r="B68" s="15"/>
      <c r="C68" s="11"/>
      <c r="D68" s="51" t="s">
        <v>26</v>
      </c>
      <c r="E68" s="42"/>
      <c r="F68" s="43"/>
      <c r="G68" s="53"/>
      <c r="H68" s="56"/>
      <c r="I68" s="56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600</v>
      </c>
      <c r="G70" s="19">
        <f t="shared" ref="G70" si="30">SUM(G63:G69)</f>
        <v>17.95</v>
      </c>
      <c r="H70" s="19">
        <f t="shared" ref="H70" si="31">SUM(H63:H69)</f>
        <v>18.22</v>
      </c>
      <c r="I70" s="19">
        <f t="shared" ref="I70" si="32">SUM(I63:I69)</f>
        <v>94</v>
      </c>
      <c r="J70" s="19">
        <f t="shared" ref="J70:L70" si="33">SUM(J63:J69)</f>
        <v>630.20000000000005</v>
      </c>
      <c r="K70" s="25"/>
      <c r="L70" s="19">
        <f t="shared" si="33"/>
        <v>77.14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600</v>
      </c>
      <c r="G81" s="32">
        <f t="shared" ref="G81" si="38">G70+G80</f>
        <v>17.95</v>
      </c>
      <c r="H81" s="32">
        <f t="shared" ref="H81" si="39">H70+H80</f>
        <v>18.22</v>
      </c>
      <c r="I81" s="32">
        <f t="shared" ref="I81" si="40">I70+I80</f>
        <v>94</v>
      </c>
      <c r="J81" s="32">
        <f t="shared" ref="J81:L81" si="41">J70+J80</f>
        <v>630.20000000000005</v>
      </c>
      <c r="K81" s="32"/>
      <c r="L81" s="32">
        <f t="shared" si="41"/>
        <v>77.14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56"/>
      <c r="F82" s="40"/>
      <c r="G82" s="59"/>
      <c r="H82" s="58"/>
      <c r="I82" s="56"/>
      <c r="J82" s="58"/>
      <c r="K82" s="41"/>
      <c r="L82" s="40"/>
    </row>
    <row r="83" spans="1:12" ht="15.75" thickBot="1" x14ac:dyDescent="0.3">
      <c r="A83" s="23"/>
      <c r="B83" s="15"/>
      <c r="C83" s="11"/>
      <c r="D83" s="52" t="s">
        <v>21</v>
      </c>
      <c r="E83" s="56" t="s">
        <v>50</v>
      </c>
      <c r="F83" s="60">
        <v>200</v>
      </c>
      <c r="G83" s="58">
        <v>18.52</v>
      </c>
      <c r="H83" s="58">
        <v>20.7</v>
      </c>
      <c r="I83" s="56">
        <v>18.95</v>
      </c>
      <c r="J83" s="42">
        <v>337.14</v>
      </c>
      <c r="K83" s="44" t="s">
        <v>59</v>
      </c>
      <c r="L83" s="43">
        <v>57.2</v>
      </c>
    </row>
    <row r="84" spans="1:12" ht="15" x14ac:dyDescent="0.25">
      <c r="A84" s="23"/>
      <c r="B84" s="15"/>
      <c r="C84" s="11"/>
      <c r="D84" s="7" t="s">
        <v>22</v>
      </c>
      <c r="E84" s="56" t="s">
        <v>51</v>
      </c>
      <c r="F84" s="60">
        <v>200</v>
      </c>
      <c r="G84" s="56">
        <v>1.52</v>
      </c>
      <c r="H84" s="43">
        <v>1.35</v>
      </c>
      <c r="I84" s="44">
        <v>15.9</v>
      </c>
      <c r="J84" s="44">
        <v>81</v>
      </c>
      <c r="K84" s="44" t="s">
        <v>72</v>
      </c>
      <c r="L84" s="43">
        <v>7.23</v>
      </c>
    </row>
    <row r="85" spans="1:12" ht="15.75" thickBot="1" x14ac:dyDescent="0.3">
      <c r="A85" s="23"/>
      <c r="B85" s="15"/>
      <c r="C85" s="11"/>
      <c r="D85" s="7" t="s">
        <v>23</v>
      </c>
      <c r="E85" s="42" t="s">
        <v>43</v>
      </c>
      <c r="F85" s="43">
        <v>50</v>
      </c>
      <c r="G85" s="58">
        <v>3.28</v>
      </c>
      <c r="H85" s="58">
        <v>0.44</v>
      </c>
      <c r="I85" s="58">
        <v>23.76</v>
      </c>
      <c r="J85" s="61">
        <v>115</v>
      </c>
      <c r="K85" s="64" t="s">
        <v>62</v>
      </c>
      <c r="L85" s="43">
        <v>4.3099999999999996</v>
      </c>
    </row>
    <row r="86" spans="1:12" ht="15.75" thickBot="1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51" t="s">
        <v>26</v>
      </c>
      <c r="E87" s="53" t="s">
        <v>70</v>
      </c>
      <c r="F87" s="54">
        <v>60</v>
      </c>
      <c r="G87" s="53">
        <v>0.6</v>
      </c>
      <c r="H87" s="56">
        <v>2.7</v>
      </c>
      <c r="I87" s="56">
        <v>8.4</v>
      </c>
      <c r="J87" s="43">
        <v>52</v>
      </c>
      <c r="K87" s="44" t="s">
        <v>71</v>
      </c>
      <c r="L87" s="55">
        <v>13.6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23.92</v>
      </c>
      <c r="H89" s="19">
        <f t="shared" ref="H89" si="43">SUM(H82:H88)</f>
        <v>25.19</v>
      </c>
      <c r="I89" s="19">
        <f t="shared" ref="I89" si="44">SUM(I82:I88)</f>
        <v>67.010000000000005</v>
      </c>
      <c r="J89" s="19">
        <f t="shared" ref="J89:L89" si="45">SUM(J82:J88)</f>
        <v>585.14</v>
      </c>
      <c r="K89" s="25"/>
      <c r="L89" s="19">
        <f t="shared" si="45"/>
        <v>82.34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510</v>
      </c>
      <c r="G100" s="32">
        <f t="shared" ref="G100" si="50">G89+G99</f>
        <v>23.92</v>
      </c>
      <c r="H100" s="32">
        <f t="shared" ref="H100" si="51">H89+H99</f>
        <v>25.19</v>
      </c>
      <c r="I100" s="32">
        <f t="shared" ref="I100" si="52">I89+I99</f>
        <v>67.010000000000005</v>
      </c>
      <c r="J100" s="32">
        <f t="shared" ref="J100:L100" si="53">J89+J99</f>
        <v>585.14</v>
      </c>
      <c r="K100" s="32"/>
      <c r="L100" s="32">
        <f t="shared" si="53"/>
        <v>82.34</v>
      </c>
    </row>
    <row r="101" spans="1:12" ht="26.2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80</v>
      </c>
      <c r="F101" s="40">
        <v>250</v>
      </c>
      <c r="G101" s="58">
        <v>19.202000000000002</v>
      </c>
      <c r="H101" s="58">
        <v>28.064</v>
      </c>
      <c r="I101" s="56">
        <v>43.93</v>
      </c>
      <c r="J101" s="40">
        <v>431.21</v>
      </c>
      <c r="K101" s="41" t="s">
        <v>81</v>
      </c>
      <c r="L101" s="57">
        <v>51.7</v>
      </c>
    </row>
    <row r="102" spans="1:12" ht="15.75" thickBot="1" x14ac:dyDescent="0.3">
      <c r="A102" s="23"/>
      <c r="B102" s="15"/>
      <c r="C102" s="11"/>
      <c r="D102" s="52" t="s">
        <v>21</v>
      </c>
      <c r="E102" s="56"/>
      <c r="F102" s="60"/>
      <c r="G102" s="58"/>
      <c r="H102" s="58"/>
      <c r="I102" s="56"/>
      <c r="J102" s="43"/>
      <c r="K102" s="44"/>
      <c r="L102" s="43"/>
    </row>
    <row r="103" spans="1:12" ht="15.75" thickBot="1" x14ac:dyDescent="0.3">
      <c r="A103" s="23"/>
      <c r="B103" s="15"/>
      <c r="C103" s="11"/>
      <c r="D103" s="7" t="s">
        <v>22</v>
      </c>
      <c r="E103" s="42" t="s">
        <v>49</v>
      </c>
      <c r="F103" s="43">
        <v>200</v>
      </c>
      <c r="G103" s="58">
        <v>0.2</v>
      </c>
      <c r="H103" s="58">
        <v>0</v>
      </c>
      <c r="I103" s="56">
        <v>13.7</v>
      </c>
      <c r="J103" s="43">
        <v>56</v>
      </c>
      <c r="K103" s="44" t="s">
        <v>69</v>
      </c>
      <c r="L103" s="43">
        <v>1.23</v>
      </c>
    </row>
    <row r="104" spans="1:12" ht="15.75" thickBot="1" x14ac:dyDescent="0.3">
      <c r="A104" s="23"/>
      <c r="B104" s="15"/>
      <c r="C104" s="11"/>
      <c r="D104" s="7" t="s">
        <v>23</v>
      </c>
      <c r="E104" s="42" t="s">
        <v>43</v>
      </c>
      <c r="F104" s="43">
        <v>50</v>
      </c>
      <c r="G104" s="58">
        <v>3.28</v>
      </c>
      <c r="H104" s="58">
        <v>0.44</v>
      </c>
      <c r="I104" s="58">
        <v>23.76</v>
      </c>
      <c r="J104" s="61">
        <v>115</v>
      </c>
      <c r="K104" s="64" t="s">
        <v>62</v>
      </c>
      <c r="L104" s="43">
        <v>4.3099999999999996</v>
      </c>
    </row>
    <row r="105" spans="1:12" ht="15.75" thickBot="1" x14ac:dyDescent="0.3">
      <c r="A105" s="23"/>
      <c r="B105" s="15"/>
      <c r="C105" s="11"/>
      <c r="D105" s="7" t="s">
        <v>24</v>
      </c>
      <c r="E105" s="42" t="s">
        <v>48</v>
      </c>
      <c r="F105" s="43">
        <v>100</v>
      </c>
      <c r="G105" s="59">
        <v>0.4</v>
      </c>
      <c r="H105" s="58">
        <v>0.4</v>
      </c>
      <c r="I105" s="56">
        <v>7.35</v>
      </c>
      <c r="J105" s="43">
        <v>47</v>
      </c>
      <c r="K105" s="44" t="s">
        <v>58</v>
      </c>
      <c r="L105" s="43">
        <v>12.2</v>
      </c>
    </row>
    <row r="106" spans="1:12" ht="15" x14ac:dyDescent="0.25">
      <c r="A106" s="23"/>
      <c r="B106" s="15"/>
      <c r="C106" s="11"/>
      <c r="D106" s="51" t="s">
        <v>26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600</v>
      </c>
      <c r="G108" s="19">
        <f t="shared" ref="G108:J108" si="54">SUM(G101:G107)</f>
        <v>23.082000000000001</v>
      </c>
      <c r="H108" s="19">
        <f t="shared" si="54"/>
        <v>28.904</v>
      </c>
      <c r="I108" s="19">
        <f t="shared" si="54"/>
        <v>88.74</v>
      </c>
      <c r="J108" s="19">
        <f t="shared" si="54"/>
        <v>649.21</v>
      </c>
      <c r="K108" s="25"/>
      <c r="L108" s="19">
        <f t="shared" ref="L108" si="55">SUM(L101:L107)</f>
        <v>69.44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600</v>
      </c>
      <c r="G119" s="32">
        <f t="shared" ref="G119" si="58">G108+G118</f>
        <v>23.082000000000001</v>
      </c>
      <c r="H119" s="32">
        <f t="shared" ref="H119" si="59">H108+H118</f>
        <v>28.904</v>
      </c>
      <c r="I119" s="32">
        <f t="shared" ref="I119" si="60">I108+I118</f>
        <v>88.74</v>
      </c>
      <c r="J119" s="32">
        <f t="shared" ref="J119:L119" si="61">J108+J118</f>
        <v>649.21</v>
      </c>
      <c r="K119" s="32"/>
      <c r="L119" s="32">
        <f t="shared" si="61"/>
        <v>69.44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6" t="s">
        <v>41</v>
      </c>
      <c r="F120" s="56">
        <v>200</v>
      </c>
      <c r="G120" s="59">
        <v>13.31</v>
      </c>
      <c r="H120" s="58">
        <v>12.41</v>
      </c>
      <c r="I120" s="56">
        <v>22.34</v>
      </c>
      <c r="J120" s="40">
        <v>254.29</v>
      </c>
      <c r="K120" s="41" t="s">
        <v>60</v>
      </c>
      <c r="L120" s="40">
        <v>52.55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.75" thickBot="1" x14ac:dyDescent="0.3">
      <c r="A122" s="14"/>
      <c r="B122" s="15"/>
      <c r="C122" s="11"/>
      <c r="D122" s="7" t="s">
        <v>22</v>
      </c>
      <c r="E122" s="42" t="s">
        <v>45</v>
      </c>
      <c r="F122" s="43">
        <v>217</v>
      </c>
      <c r="G122" s="58">
        <v>8.4000000000000005E-2</v>
      </c>
      <c r="H122" s="58">
        <v>1.2E-2</v>
      </c>
      <c r="I122" s="56">
        <v>15.185</v>
      </c>
      <c r="J122" s="43">
        <v>62</v>
      </c>
      <c r="K122" s="44" t="s">
        <v>55</v>
      </c>
      <c r="L122" s="57">
        <v>4.1399999999999997</v>
      </c>
    </row>
    <row r="123" spans="1:12" ht="15.75" thickBot="1" x14ac:dyDescent="0.3">
      <c r="A123" s="14"/>
      <c r="B123" s="15"/>
      <c r="C123" s="11"/>
      <c r="D123" s="7" t="s">
        <v>23</v>
      </c>
      <c r="E123" s="42" t="s">
        <v>43</v>
      </c>
      <c r="F123" s="43">
        <v>50</v>
      </c>
      <c r="G123" s="58">
        <v>3.28</v>
      </c>
      <c r="H123" s="58">
        <v>0.44</v>
      </c>
      <c r="I123" s="58">
        <v>23.76</v>
      </c>
      <c r="J123" s="61">
        <v>115</v>
      </c>
      <c r="K123" s="64" t="s">
        <v>62</v>
      </c>
      <c r="L123" s="43">
        <v>4.3099999999999996</v>
      </c>
    </row>
    <row r="124" spans="1:12" ht="15.75" thickBot="1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51" t="s">
        <v>26</v>
      </c>
      <c r="E125" s="42" t="s">
        <v>46</v>
      </c>
      <c r="F125" s="43">
        <v>60</v>
      </c>
      <c r="G125" s="53">
        <v>0.85</v>
      </c>
      <c r="H125" s="56">
        <v>3.65</v>
      </c>
      <c r="I125" s="56">
        <v>11.6</v>
      </c>
      <c r="J125" s="43">
        <v>56</v>
      </c>
      <c r="K125" s="44" t="s">
        <v>56</v>
      </c>
      <c r="L125" s="43">
        <v>10.1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527</v>
      </c>
      <c r="G127" s="19">
        <f t="shared" ref="G127:J127" si="62">SUM(G120:G126)</f>
        <v>17.524000000000001</v>
      </c>
      <c r="H127" s="19">
        <f t="shared" si="62"/>
        <v>16.512</v>
      </c>
      <c r="I127" s="19">
        <f t="shared" si="62"/>
        <v>72.884999999999991</v>
      </c>
      <c r="J127" s="19">
        <f t="shared" si="62"/>
        <v>487.28999999999996</v>
      </c>
      <c r="K127" s="25"/>
      <c r="L127" s="19">
        <f t="shared" ref="L127" si="63">SUM(L120:L126)</f>
        <v>71.099999999999994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527</v>
      </c>
      <c r="G138" s="32">
        <f t="shared" ref="G138" si="66">G127+G137</f>
        <v>17.524000000000001</v>
      </c>
      <c r="H138" s="32">
        <f t="shared" ref="H138" si="67">H127+H137</f>
        <v>16.512</v>
      </c>
      <c r="I138" s="32">
        <f t="shared" ref="I138" si="68">I127+I137</f>
        <v>72.884999999999991</v>
      </c>
      <c r="J138" s="32">
        <f t="shared" ref="J138:L138" si="69">J127+J137</f>
        <v>487.28999999999996</v>
      </c>
      <c r="K138" s="32"/>
      <c r="L138" s="32">
        <f t="shared" si="69"/>
        <v>71.099999999999994</v>
      </c>
    </row>
    <row r="139" spans="1:12" ht="30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56" t="s">
        <v>82</v>
      </c>
      <c r="F139" s="56">
        <v>250</v>
      </c>
      <c r="G139" s="59">
        <v>14.09</v>
      </c>
      <c r="H139" s="58">
        <v>12.52</v>
      </c>
      <c r="I139" s="56">
        <v>30.32</v>
      </c>
      <c r="J139" s="58">
        <v>294.60000000000002</v>
      </c>
      <c r="K139" s="41" t="s">
        <v>83</v>
      </c>
      <c r="L139" s="40">
        <v>41.99</v>
      </c>
    </row>
    <row r="140" spans="1:12" ht="15.75" thickBot="1" x14ac:dyDescent="0.3">
      <c r="A140" s="23"/>
      <c r="B140" s="15"/>
      <c r="C140" s="11"/>
      <c r="D140" s="52" t="s">
        <v>21</v>
      </c>
      <c r="E140" s="56"/>
      <c r="F140" s="60"/>
      <c r="G140" s="58"/>
      <c r="H140" s="58"/>
      <c r="I140" s="56"/>
      <c r="J140" s="43"/>
      <c r="K140" s="44"/>
      <c r="L140" s="43"/>
    </row>
    <row r="141" spans="1:12" ht="15.75" thickBot="1" x14ac:dyDescent="0.3">
      <c r="A141" s="23"/>
      <c r="B141" s="15"/>
      <c r="C141" s="11"/>
      <c r="D141" s="7" t="s">
        <v>22</v>
      </c>
      <c r="E141" s="56" t="s">
        <v>52</v>
      </c>
      <c r="F141" s="60">
        <v>200</v>
      </c>
      <c r="G141" s="58">
        <v>3.6</v>
      </c>
      <c r="H141" s="58">
        <v>2.67</v>
      </c>
      <c r="I141" s="56">
        <v>29.2</v>
      </c>
      <c r="J141" s="43">
        <v>155</v>
      </c>
      <c r="K141" s="44" t="s">
        <v>73</v>
      </c>
      <c r="L141" s="43">
        <v>15.23</v>
      </c>
    </row>
    <row r="142" spans="1:12" ht="15.75" customHeight="1" thickBot="1" x14ac:dyDescent="0.3">
      <c r="A142" s="23"/>
      <c r="B142" s="15"/>
      <c r="C142" s="11"/>
      <c r="D142" s="7" t="s">
        <v>23</v>
      </c>
      <c r="E142" s="42" t="s">
        <v>43</v>
      </c>
      <c r="F142" s="43">
        <v>50</v>
      </c>
      <c r="G142" s="58">
        <v>3.28</v>
      </c>
      <c r="H142" s="58">
        <v>0.44</v>
      </c>
      <c r="I142" s="58">
        <v>23.76</v>
      </c>
      <c r="J142" s="61">
        <v>115</v>
      </c>
      <c r="K142" s="64" t="s">
        <v>62</v>
      </c>
      <c r="L142" s="43">
        <v>4.3099999999999996</v>
      </c>
    </row>
    <row r="143" spans="1:12" ht="15.75" thickBot="1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51" t="s">
        <v>26</v>
      </c>
      <c r="E144" s="53" t="s">
        <v>70</v>
      </c>
      <c r="F144" s="54">
        <v>60</v>
      </c>
      <c r="G144" s="53">
        <v>0.6</v>
      </c>
      <c r="H144" s="56">
        <v>2.7</v>
      </c>
      <c r="I144" s="56">
        <v>8.4</v>
      </c>
      <c r="J144" s="43">
        <v>52</v>
      </c>
      <c r="K144" s="44" t="s">
        <v>71</v>
      </c>
      <c r="L144" s="43">
        <v>13.6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560</v>
      </c>
      <c r="G146" s="19">
        <f t="shared" ref="G146:J146" si="70">SUM(G139:G145)</f>
        <v>21.570000000000004</v>
      </c>
      <c r="H146" s="19">
        <f t="shared" si="70"/>
        <v>18.329999999999998</v>
      </c>
      <c r="I146" s="19">
        <f t="shared" si="70"/>
        <v>91.68</v>
      </c>
      <c r="J146" s="19">
        <f t="shared" si="70"/>
        <v>616.6</v>
      </c>
      <c r="K146" s="25"/>
      <c r="L146" s="19">
        <f t="shared" ref="L146" si="71">SUM(L139:L145)</f>
        <v>75.13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560</v>
      </c>
      <c r="G157" s="32">
        <f t="shared" ref="G157" si="74">G146+G156</f>
        <v>21.570000000000004</v>
      </c>
      <c r="H157" s="32">
        <f t="shared" ref="H157" si="75">H146+H156</f>
        <v>18.329999999999998</v>
      </c>
      <c r="I157" s="32">
        <f t="shared" ref="I157" si="76">I146+I156</f>
        <v>91.68</v>
      </c>
      <c r="J157" s="32">
        <f t="shared" ref="J157:L157" si="77">J146+J156</f>
        <v>616.6</v>
      </c>
      <c r="K157" s="32"/>
      <c r="L157" s="32">
        <f t="shared" si="77"/>
        <v>75.13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6" t="s">
        <v>84</v>
      </c>
      <c r="F158" s="56">
        <v>255</v>
      </c>
      <c r="G158" s="53">
        <v>21.86</v>
      </c>
      <c r="H158" s="56">
        <v>22.4</v>
      </c>
      <c r="I158" s="56">
        <v>48.93</v>
      </c>
      <c r="J158" s="58">
        <v>484.35</v>
      </c>
      <c r="K158" s="41" t="s">
        <v>85</v>
      </c>
      <c r="L158" s="40">
        <v>58.7</v>
      </c>
    </row>
    <row r="159" spans="1:12" ht="15.75" thickBot="1" x14ac:dyDescent="0.3">
      <c r="A159" s="23"/>
      <c r="B159" s="15"/>
      <c r="C159" s="11"/>
      <c r="D159" s="52" t="s">
        <v>21</v>
      </c>
      <c r="E159" s="56"/>
      <c r="F159" s="43"/>
      <c r="G159" s="58"/>
      <c r="H159" s="58"/>
      <c r="I159" s="56"/>
      <c r="J159" s="43"/>
      <c r="K159" s="44"/>
      <c r="L159" s="57"/>
    </row>
    <row r="160" spans="1:12" ht="15.75" thickBot="1" x14ac:dyDescent="0.3">
      <c r="A160" s="23"/>
      <c r="B160" s="15"/>
      <c r="C160" s="11"/>
      <c r="D160" s="7" t="s">
        <v>22</v>
      </c>
      <c r="E160" s="42" t="s">
        <v>45</v>
      </c>
      <c r="F160" s="43">
        <v>217</v>
      </c>
      <c r="G160" s="58">
        <v>8.4000000000000005E-2</v>
      </c>
      <c r="H160" s="58">
        <v>1.2E-2</v>
      </c>
      <c r="I160" s="56">
        <v>15.185</v>
      </c>
      <c r="J160" s="43">
        <v>62</v>
      </c>
      <c r="K160" s="44" t="s">
        <v>55</v>
      </c>
      <c r="L160" s="57">
        <v>4.1399999999999997</v>
      </c>
    </row>
    <row r="161" spans="1:12" ht="15.75" thickBot="1" x14ac:dyDescent="0.3">
      <c r="A161" s="23"/>
      <c r="B161" s="15"/>
      <c r="C161" s="11"/>
      <c r="D161" s="7" t="s">
        <v>23</v>
      </c>
      <c r="E161" s="42" t="s">
        <v>43</v>
      </c>
      <c r="F161" s="43">
        <v>50</v>
      </c>
      <c r="G161" s="58">
        <v>3.28</v>
      </c>
      <c r="H161" s="58">
        <v>0.44</v>
      </c>
      <c r="I161" s="58">
        <v>23.76</v>
      </c>
      <c r="J161" s="61">
        <v>115</v>
      </c>
      <c r="K161" s="64" t="s">
        <v>62</v>
      </c>
      <c r="L161" s="43">
        <v>4.3099999999999996</v>
      </c>
    </row>
    <row r="162" spans="1:12" ht="15.75" thickBot="1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51" t="s">
        <v>26</v>
      </c>
      <c r="E163" s="53" t="s">
        <v>63</v>
      </c>
      <c r="F163" s="54">
        <v>60</v>
      </c>
      <c r="G163" s="55">
        <v>1.26</v>
      </c>
      <c r="H163" s="56">
        <v>3.78</v>
      </c>
      <c r="I163" s="53">
        <v>4.92</v>
      </c>
      <c r="J163" s="56">
        <v>58.8</v>
      </c>
      <c r="K163" s="56" t="s">
        <v>64</v>
      </c>
      <c r="L163" s="55">
        <v>12.03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582</v>
      </c>
      <c r="G165" s="19">
        <f t="shared" ref="G165:J165" si="78">SUM(G158:G164)</f>
        <v>26.484000000000002</v>
      </c>
      <c r="H165" s="19">
        <f t="shared" si="78"/>
        <v>26.632000000000001</v>
      </c>
      <c r="I165" s="19">
        <f t="shared" si="78"/>
        <v>92.795000000000002</v>
      </c>
      <c r="J165" s="19">
        <f t="shared" si="78"/>
        <v>720.15</v>
      </c>
      <c r="K165" s="25"/>
      <c r="L165" s="19">
        <f t="shared" ref="L165" si="79">SUM(L158:L164)</f>
        <v>79.180000000000007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582</v>
      </c>
      <c r="G176" s="32">
        <f t="shared" ref="G176" si="82">G165+G175</f>
        <v>26.484000000000002</v>
      </c>
      <c r="H176" s="32">
        <f t="shared" ref="H176" si="83">H165+H175</f>
        <v>26.632000000000001</v>
      </c>
      <c r="I176" s="32">
        <f t="shared" ref="I176" si="84">I165+I175</f>
        <v>92.795000000000002</v>
      </c>
      <c r="J176" s="32">
        <f t="shared" ref="J176:L176" si="85">J165+J175</f>
        <v>720.15</v>
      </c>
      <c r="K176" s="32"/>
      <c r="L176" s="32">
        <f t="shared" si="85"/>
        <v>79.180000000000007</v>
      </c>
    </row>
    <row r="177" spans="1:12" ht="30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56" t="s">
        <v>86</v>
      </c>
      <c r="F177" s="56">
        <v>250</v>
      </c>
      <c r="G177" s="59">
        <v>13.9</v>
      </c>
      <c r="H177" s="58">
        <v>15.92</v>
      </c>
      <c r="I177" s="56">
        <v>51.08</v>
      </c>
      <c r="J177" s="58">
        <v>400</v>
      </c>
      <c r="K177" s="41" t="s">
        <v>87</v>
      </c>
      <c r="L177" s="40">
        <v>58.8</v>
      </c>
    </row>
    <row r="178" spans="1:12" ht="15.75" thickBot="1" x14ac:dyDescent="0.3">
      <c r="A178" s="23"/>
      <c r="B178" s="15"/>
      <c r="C178" s="11"/>
      <c r="D178" s="52" t="s">
        <v>21</v>
      </c>
      <c r="E178" s="56"/>
      <c r="F178" s="60"/>
      <c r="G178" s="58"/>
      <c r="H178" s="58"/>
      <c r="I178" s="56"/>
      <c r="J178" s="43"/>
      <c r="K178" s="44"/>
      <c r="L178" s="57"/>
    </row>
    <row r="179" spans="1:12" ht="15.75" thickBot="1" x14ac:dyDescent="0.3">
      <c r="A179" s="23"/>
      <c r="B179" s="15"/>
      <c r="C179" s="11"/>
      <c r="D179" s="7" t="s">
        <v>22</v>
      </c>
      <c r="E179" s="42" t="s">
        <v>49</v>
      </c>
      <c r="F179" s="43">
        <v>207</v>
      </c>
      <c r="G179" s="58">
        <v>0.2</v>
      </c>
      <c r="H179" s="58">
        <v>0</v>
      </c>
      <c r="I179" s="56">
        <v>13.7</v>
      </c>
      <c r="J179" s="43">
        <v>56</v>
      </c>
      <c r="K179" s="44" t="s">
        <v>69</v>
      </c>
      <c r="L179" s="43">
        <v>1.23</v>
      </c>
    </row>
    <row r="180" spans="1:12" ht="15.75" thickBot="1" x14ac:dyDescent="0.3">
      <c r="A180" s="23"/>
      <c r="B180" s="15"/>
      <c r="C180" s="11"/>
      <c r="D180" s="7" t="s">
        <v>23</v>
      </c>
      <c r="E180" s="42" t="s">
        <v>43</v>
      </c>
      <c r="F180" s="43">
        <v>50</v>
      </c>
      <c r="G180" s="58">
        <v>3.28</v>
      </c>
      <c r="H180" s="58">
        <v>0.44</v>
      </c>
      <c r="I180" s="58">
        <v>23.76</v>
      </c>
      <c r="J180" s="61">
        <v>115</v>
      </c>
      <c r="K180" s="64" t="s">
        <v>62</v>
      </c>
      <c r="L180" s="43">
        <v>4.3099999999999996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1" t="s">
        <v>26</v>
      </c>
      <c r="E182" s="42" t="s">
        <v>53</v>
      </c>
      <c r="F182" s="43">
        <v>60</v>
      </c>
      <c r="G182" s="43">
        <v>1.29</v>
      </c>
      <c r="H182" s="43">
        <v>4.96</v>
      </c>
      <c r="I182" s="43">
        <v>7.12</v>
      </c>
      <c r="J182" s="43">
        <v>78.3</v>
      </c>
      <c r="K182" s="44" t="s">
        <v>61</v>
      </c>
      <c r="L182" s="43">
        <v>16.3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567</v>
      </c>
      <c r="G184" s="19">
        <f t="shared" ref="G184:J184" si="86">SUM(G177:G183)</f>
        <v>18.669999999999998</v>
      </c>
      <c r="H184" s="19">
        <f t="shared" si="86"/>
        <v>21.32</v>
      </c>
      <c r="I184" s="19">
        <f t="shared" si="86"/>
        <v>95.660000000000011</v>
      </c>
      <c r="J184" s="19">
        <f t="shared" si="86"/>
        <v>649.29999999999995</v>
      </c>
      <c r="K184" s="25"/>
      <c r="L184" s="19">
        <f t="shared" ref="L184" si="87">SUM(L177:L183)</f>
        <v>80.639999999999986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567</v>
      </c>
      <c r="G195" s="32">
        <f t="shared" ref="G195" si="90">G184+G194</f>
        <v>18.669999999999998</v>
      </c>
      <c r="H195" s="32">
        <f t="shared" ref="H195" si="91">H184+H194</f>
        <v>21.32</v>
      </c>
      <c r="I195" s="32">
        <f t="shared" ref="I195" si="92">I184+I194</f>
        <v>95.660000000000011</v>
      </c>
      <c r="J195" s="32">
        <f t="shared" ref="J195:L195" si="93">J184+J194</f>
        <v>649.29999999999995</v>
      </c>
      <c r="K195" s="32"/>
      <c r="L195" s="32">
        <f t="shared" si="93"/>
        <v>80.639999999999986</v>
      </c>
    </row>
    <row r="196" spans="1:12" x14ac:dyDescent="0.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559.29999999999995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20.915399999999998</v>
      </c>
      <c r="H196" s="34">
        <f t="shared" si="94"/>
        <v>21.979800000000001</v>
      </c>
      <c r="I196" s="34">
        <f t="shared" si="94"/>
        <v>82.939499999999995</v>
      </c>
      <c r="J196" s="34">
        <f t="shared" si="94"/>
        <v>609.12400000000002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76.501999999999981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dcterms:created xsi:type="dcterms:W3CDTF">2022-05-16T14:23:56Z</dcterms:created>
  <dcterms:modified xsi:type="dcterms:W3CDTF">2026-02-28T05:38:24Z</dcterms:modified>
</cp:coreProperties>
</file>