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СКАН\7.11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J176" i="1" l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J234" i="1"/>
  <c r="I234" i="1"/>
  <c r="F234" i="1"/>
  <c r="L234" i="1"/>
  <c r="H234" i="1"/>
</calcChain>
</file>

<file path=xl/sharedStrings.xml><?xml version="1.0" encoding="utf-8"?>
<sst xmlns="http://schemas.openxmlformats.org/spreadsheetml/2006/main" count="284" uniqueCount="73">
  <si>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</si>
  <si>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</si>
  <si>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</si>
  <si>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</si>
  <si>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</si>
  <si>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</si>
  <si>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</si>
  <si>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</si>
  <si>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</si>
  <si>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</si>
  <si>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</si>
  <si>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</si>
  <si>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</si>
  <si>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</si>
  <si>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</si>
  <si>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</si>
  <si>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</si>
  <si>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</si>
  <si>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</si>
  <si>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</si>
  <si>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</si>
  <si>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</si>
  <si>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</si>
  <si>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</si>
  <si>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</si>
  <si>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</si>
  <si>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</si>
  <si>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</si>
  <si>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</si>
  <si>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</si>
  <si>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</si>
  <si>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</si>
  <si>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</si>
  <si>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</si>
  <si>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</si>
  <si>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</si>
  <si>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</si>
  <si>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</si>
  <si>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</si>
  <si>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</si>
  <si>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Нуруллина Г.Г.</t>
  </si>
  <si>
    <t>Чай с сахаром</t>
  </si>
  <si>
    <t>Каша молочная ячневая молочная жидкая  со сливочным маслом</t>
  </si>
  <si>
    <t>Хлеб ржано-пшеничный</t>
  </si>
  <si>
    <t>Хлеб пшеничный</t>
  </si>
  <si>
    <t>выпечка</t>
  </si>
  <si>
    <t>Кондитерские изделия</t>
  </si>
  <si>
    <t>0.021</t>
  </si>
  <si>
    <t>Макароны отварные с морковью</t>
  </si>
  <si>
    <t>Какао на молоке</t>
  </si>
  <si>
    <t>Овощное рагу с курицей</t>
  </si>
  <si>
    <t>Гарнир гречневый с морковью</t>
  </si>
  <si>
    <t>Мясной соус</t>
  </si>
  <si>
    <t>Напиток шиповника</t>
  </si>
  <si>
    <t>Свёкла отварная</t>
  </si>
  <si>
    <t>Гороховое пюре</t>
  </si>
  <si>
    <t>Котлеты  из куриной грудки с соусом</t>
  </si>
  <si>
    <t>Компот из свежих яблок</t>
  </si>
  <si>
    <t>Пельмени с бульоном со сметаной</t>
  </si>
  <si>
    <t>Чай с конфетой</t>
  </si>
  <si>
    <t>Каша молочная геркулесовая  жидкая  со сливочным маслом</t>
  </si>
  <si>
    <t>Гренки с сыром</t>
  </si>
  <si>
    <t>Котлеты из рубленной курицы  с гречкой с соусом кр осн</t>
  </si>
  <si>
    <t>Кофейный напиток</t>
  </si>
  <si>
    <t>Плов с курицей</t>
  </si>
  <si>
    <t>Картофельное пюре с капустой тушеной</t>
  </si>
  <si>
    <t>146.148</t>
  </si>
  <si>
    <t>Сок фруктовый</t>
  </si>
  <si>
    <t>Оладьи со сгущеным молоком</t>
  </si>
  <si>
    <t>Тефтели рыбные с соусом кр. осн</t>
  </si>
  <si>
    <t>Ежики с рисом  с соусом кр осн</t>
  </si>
  <si>
    <t>Напиток из свежих ягод</t>
  </si>
  <si>
    <t>Запеканка творожная с рисом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</si>
</sst>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W161" sqref="W16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/>
      <c r="D1" s="57"/>
      <c r="E1" s="57"/>
      <c r="F1" s="12" t="s">
        <v>16</v>
      </c>
      <c r="G1" s="2" t="s">
        <v>17</v>
      </c>
      <c r="H1" s="58" t="s">
        <v>39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40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8</v>
      </c>
      <c r="I3" s="48">
        <v>11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205</v>
      </c>
      <c r="G6" s="40">
        <v>7.3</v>
      </c>
      <c r="H6" s="40">
        <v>10.39</v>
      </c>
      <c r="I6" s="40">
        <v>16.43</v>
      </c>
      <c r="J6" s="40">
        <v>288.39999999999998</v>
      </c>
      <c r="K6" s="41">
        <v>189</v>
      </c>
      <c r="L6" s="40">
        <v>74.77</v>
      </c>
    </row>
    <row r="7" spans="1:12" ht="15" x14ac:dyDescent="0.25">
      <c r="A7" s="23"/>
      <c r="B7" s="15"/>
      <c r="C7" s="11"/>
      <c r="D7" s="6" t="s">
        <v>21</v>
      </c>
      <c r="E7" s="42" t="s">
        <v>46</v>
      </c>
      <c r="F7" s="43">
        <v>50</v>
      </c>
      <c r="G7" s="43">
        <v>12.73</v>
      </c>
      <c r="H7" s="43">
        <v>13.2</v>
      </c>
      <c r="I7" s="43">
        <v>40</v>
      </c>
      <c r="J7" s="43">
        <v>398.8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210</v>
      </c>
      <c r="G8" s="43" t="s">
        <v>47</v>
      </c>
      <c r="H8" s="43">
        <v>5.0000000000000001E-3</v>
      </c>
      <c r="I8" s="43">
        <v>14.975</v>
      </c>
      <c r="J8" s="43">
        <v>60</v>
      </c>
      <c r="K8" s="44">
        <v>300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44</v>
      </c>
      <c r="F9" s="43">
        <v>40</v>
      </c>
      <c r="G9" s="43">
        <v>2.2799999999999998</v>
      </c>
      <c r="H9" s="43">
        <v>0.24</v>
      </c>
      <c r="I9" s="43">
        <v>14.76</v>
      </c>
      <c r="J9" s="43">
        <v>70.319999999999993</v>
      </c>
      <c r="K9" s="44"/>
      <c r="L9" s="43"/>
    </row>
    <row r="10" spans="1:12" ht="15" x14ac:dyDescent="0.25">
      <c r="A10" s="23"/>
      <c r="B10" s="15"/>
      <c r="C10" s="11"/>
      <c r="D10" s="7" t="s">
        <v>23</v>
      </c>
      <c r="E10" s="42" t="s">
        <v>43</v>
      </c>
      <c r="F10" s="43">
        <v>40</v>
      </c>
      <c r="G10" s="43">
        <v>1</v>
      </c>
      <c r="H10" s="43">
        <v>0.2</v>
      </c>
      <c r="I10" s="43">
        <v>9</v>
      </c>
      <c r="J10" s="43">
        <v>41.8</v>
      </c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545</v>
      </c>
      <c r="G13" s="19">
        <f t="shared" ref="G13:J13" si="0">SUM(G6:G12)</f>
        <v>23.310000000000002</v>
      </c>
      <c r="H13" s="19">
        <f t="shared" si="0"/>
        <v>24.034999999999997</v>
      </c>
      <c r="I13" s="19">
        <f t="shared" si="0"/>
        <v>95.165000000000006</v>
      </c>
      <c r="J13" s="19">
        <f t="shared" si="0"/>
        <v>859.31999999999994</v>
      </c>
      <c r="K13" s="25"/>
      <c r="L13" s="19">
        <f t="shared" ref="L13" si="1">SUM(L6:L12)</f>
        <v>74.77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545</v>
      </c>
      <c r="G24" s="32">
        <f t="shared" ref="G24:J24" si="4">G13+G23</f>
        <v>23.310000000000002</v>
      </c>
      <c r="H24" s="32">
        <f t="shared" si="4"/>
        <v>24.034999999999997</v>
      </c>
      <c r="I24" s="32">
        <f t="shared" si="4"/>
        <v>95.165000000000006</v>
      </c>
      <c r="J24" s="32">
        <f t="shared" si="4"/>
        <v>859.31999999999994</v>
      </c>
      <c r="K24" s="32"/>
      <c r="L24" s="32">
        <f t="shared" ref="L24" si="5">L13+L23</f>
        <v>74.77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155</v>
      </c>
      <c r="G25" s="40">
        <v>3.09</v>
      </c>
      <c r="H25" s="40">
        <v>4.657</v>
      </c>
      <c r="I25" s="40">
        <v>22.027000000000001</v>
      </c>
      <c r="J25" s="40">
        <v>205.56</v>
      </c>
      <c r="K25" s="41">
        <v>228</v>
      </c>
      <c r="L25" s="40">
        <v>74.77</v>
      </c>
    </row>
    <row r="26" spans="1:12" ht="15" x14ac:dyDescent="0.25">
      <c r="A26" s="14"/>
      <c r="B26" s="15"/>
      <c r="C26" s="11"/>
      <c r="D26" s="6" t="s">
        <v>21</v>
      </c>
      <c r="E26" s="42" t="s">
        <v>70</v>
      </c>
      <c r="F26" s="43">
        <v>110</v>
      </c>
      <c r="G26" s="43">
        <v>7.99</v>
      </c>
      <c r="H26" s="43">
        <v>12.4</v>
      </c>
      <c r="I26" s="43">
        <v>14.4</v>
      </c>
      <c r="J26" s="43">
        <v>204</v>
      </c>
      <c r="K26" s="44">
        <v>108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49</v>
      </c>
      <c r="F27" s="43">
        <v>200</v>
      </c>
      <c r="G27" s="43">
        <v>2.1000000000000001E-2</v>
      </c>
      <c r="H27" s="43">
        <v>5.0000000000000001E-3</v>
      </c>
      <c r="I27" s="43">
        <v>14.975</v>
      </c>
      <c r="J27" s="43">
        <v>60</v>
      </c>
      <c r="K27" s="44">
        <v>306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44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70.319999999999993</v>
      </c>
      <c r="K28" s="44"/>
      <c r="L28" s="43"/>
    </row>
    <row r="29" spans="1:12" ht="15" x14ac:dyDescent="0.25">
      <c r="A29" s="14"/>
      <c r="B29" s="15"/>
      <c r="C29" s="11"/>
      <c r="D29" s="7" t="s">
        <v>23</v>
      </c>
      <c r="E29" s="42" t="s">
        <v>43</v>
      </c>
      <c r="F29" s="43">
        <v>20</v>
      </c>
      <c r="G29" s="43">
        <v>1</v>
      </c>
      <c r="H29" s="43">
        <v>0.2</v>
      </c>
      <c r="I29" s="43">
        <v>9</v>
      </c>
      <c r="J29" s="43">
        <v>41.8</v>
      </c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515</v>
      </c>
      <c r="G32" s="19">
        <f t="shared" ref="G32" si="6">SUM(G25:G31)</f>
        <v>14.381</v>
      </c>
      <c r="H32" s="19">
        <f t="shared" ref="H32" si="7">SUM(H25:H31)</f>
        <v>17.501999999999999</v>
      </c>
      <c r="I32" s="19">
        <f t="shared" ref="I32" si="8">SUM(I25:I31)</f>
        <v>75.162000000000006</v>
      </c>
      <c r="J32" s="19">
        <f t="shared" ref="J32:L32" si="9">SUM(J25:J31)</f>
        <v>581.67999999999995</v>
      </c>
      <c r="K32" s="25"/>
      <c r="L32" s="19">
        <f t="shared" si="9"/>
        <v>74.77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515</v>
      </c>
      <c r="G43" s="32">
        <f t="shared" ref="G43" si="14">G32+G42</f>
        <v>14.381</v>
      </c>
      <c r="H43" s="32">
        <f t="shared" ref="H43" si="15">H32+H42</f>
        <v>17.501999999999999</v>
      </c>
      <c r="I43" s="32">
        <f t="shared" ref="I43" si="16">I32+I42</f>
        <v>75.162000000000006</v>
      </c>
      <c r="J43" s="32">
        <f t="shared" ref="J43:L43" si="17">J32+J42</f>
        <v>581.67999999999995</v>
      </c>
      <c r="K43" s="32"/>
      <c r="L43" s="32">
        <f t="shared" si="17"/>
        <v>74.77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50</v>
      </c>
      <c r="F44" s="40">
        <v>200</v>
      </c>
      <c r="G44" s="40">
        <v>12.73</v>
      </c>
      <c r="H44" s="40">
        <v>13.7</v>
      </c>
      <c r="I44" s="40">
        <v>27.34</v>
      </c>
      <c r="J44" s="40">
        <v>360</v>
      </c>
      <c r="K44" s="41">
        <v>158</v>
      </c>
      <c r="L44" s="40">
        <v>74.77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41</v>
      </c>
      <c r="F46" s="43">
        <v>210</v>
      </c>
      <c r="G46" s="43">
        <v>2.1000000000000001E-2</v>
      </c>
      <c r="H46" s="43">
        <v>5.0000000000000001E-3</v>
      </c>
      <c r="I46" s="43">
        <v>14.975</v>
      </c>
      <c r="J46" s="43">
        <v>60</v>
      </c>
      <c r="K46" s="44">
        <v>300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44</v>
      </c>
      <c r="F47" s="43">
        <v>50</v>
      </c>
      <c r="G47" s="43">
        <v>2.2799999999999998</v>
      </c>
      <c r="H47" s="43">
        <v>0.24</v>
      </c>
      <c r="I47" s="43">
        <v>14.76</v>
      </c>
      <c r="J47" s="43">
        <v>70.319999999999993</v>
      </c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 t="s">
        <v>43</v>
      </c>
      <c r="F48" s="43">
        <v>40</v>
      </c>
      <c r="G48" s="43">
        <v>1</v>
      </c>
      <c r="H48" s="43">
        <v>0.2</v>
      </c>
      <c r="I48" s="43">
        <v>9</v>
      </c>
      <c r="J48" s="43">
        <v>41.8</v>
      </c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16.030999999999999</v>
      </c>
      <c r="H51" s="19">
        <f t="shared" ref="H51" si="19">SUM(H44:H50)</f>
        <v>14.145</v>
      </c>
      <c r="I51" s="19">
        <f t="shared" ref="I51" si="20">SUM(I44:I50)</f>
        <v>66.074999999999989</v>
      </c>
      <c r="J51" s="19">
        <f t="shared" ref="J51:L51" si="21">SUM(J44:J50)</f>
        <v>532.12</v>
      </c>
      <c r="K51" s="25"/>
      <c r="L51" s="19">
        <f t="shared" si="21"/>
        <v>74.77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500</v>
      </c>
      <c r="G62" s="32">
        <f t="shared" ref="G62" si="26">G51+G61</f>
        <v>16.030999999999999</v>
      </c>
      <c r="H62" s="32">
        <f t="shared" ref="H62" si="27">H51+H61</f>
        <v>14.145</v>
      </c>
      <c r="I62" s="32">
        <f t="shared" ref="I62" si="28">I51+I61</f>
        <v>66.074999999999989</v>
      </c>
      <c r="J62" s="32">
        <f t="shared" ref="J62:L62" si="29">J51+J61</f>
        <v>532.12</v>
      </c>
      <c r="K62" s="32"/>
      <c r="L62" s="32">
        <f t="shared" si="29"/>
        <v>74.77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51</v>
      </c>
      <c r="F63" s="40">
        <v>155</v>
      </c>
      <c r="G63" s="40">
        <v>3.09</v>
      </c>
      <c r="H63" s="40">
        <v>4.657</v>
      </c>
      <c r="I63" s="40">
        <v>22.027000000000001</v>
      </c>
      <c r="J63" s="40">
        <v>142.381</v>
      </c>
      <c r="K63" s="41">
        <v>183</v>
      </c>
      <c r="L63" s="40">
        <v>74.77</v>
      </c>
    </row>
    <row r="64" spans="1:12" ht="15" x14ac:dyDescent="0.25">
      <c r="A64" s="23"/>
      <c r="B64" s="15"/>
      <c r="C64" s="11"/>
      <c r="D64" s="6" t="s">
        <v>21</v>
      </c>
      <c r="E64" s="42" t="s">
        <v>52</v>
      </c>
      <c r="F64" s="43">
        <v>100</v>
      </c>
      <c r="G64" s="43">
        <v>6.4</v>
      </c>
      <c r="H64" s="43">
        <v>6.77</v>
      </c>
      <c r="I64" s="43">
        <v>0.8</v>
      </c>
      <c r="J64" s="43">
        <v>209.73</v>
      </c>
      <c r="K64" s="44">
        <v>124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3.97</v>
      </c>
      <c r="H65" s="43">
        <v>2.1</v>
      </c>
      <c r="I65" s="43">
        <v>25.167999999999999</v>
      </c>
      <c r="J65" s="43">
        <v>135.452</v>
      </c>
      <c r="K65" s="44">
        <v>319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44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70.319999999999993</v>
      </c>
      <c r="K66" s="44"/>
      <c r="L66" s="43"/>
    </row>
    <row r="67" spans="1:12" ht="15" x14ac:dyDescent="0.25">
      <c r="A67" s="23"/>
      <c r="B67" s="15"/>
      <c r="C67" s="11"/>
      <c r="D67" s="7" t="s">
        <v>23</v>
      </c>
      <c r="E67" s="42" t="s">
        <v>43</v>
      </c>
      <c r="F67" s="43">
        <v>20</v>
      </c>
      <c r="G67" s="43">
        <v>1</v>
      </c>
      <c r="H67" s="43">
        <v>0.2</v>
      </c>
      <c r="I67" s="43">
        <v>9</v>
      </c>
      <c r="J67" s="43">
        <v>41.8</v>
      </c>
      <c r="K67" s="44"/>
      <c r="L67" s="43"/>
    </row>
    <row r="68" spans="1:12" ht="15" x14ac:dyDescent="0.25">
      <c r="A68" s="23"/>
      <c r="B68" s="15"/>
      <c r="C68" s="11"/>
      <c r="D68" s="6" t="s">
        <v>26</v>
      </c>
      <c r="E68" s="42" t="s">
        <v>54</v>
      </c>
      <c r="F68" s="43">
        <v>60</v>
      </c>
      <c r="G68" s="43">
        <v>0.8</v>
      </c>
      <c r="H68" s="43">
        <v>0.1</v>
      </c>
      <c r="I68" s="43">
        <v>1.7</v>
      </c>
      <c r="J68" s="43">
        <v>11</v>
      </c>
      <c r="K68" s="44">
        <v>25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565</v>
      </c>
      <c r="G70" s="19">
        <f t="shared" ref="G70" si="30">SUM(G63:G69)</f>
        <v>17.540000000000003</v>
      </c>
      <c r="H70" s="19">
        <f t="shared" ref="H70" si="31">SUM(H63:H69)</f>
        <v>14.066999999999998</v>
      </c>
      <c r="I70" s="19">
        <f t="shared" ref="I70" si="32">SUM(I63:I69)</f>
        <v>73.454999999999998</v>
      </c>
      <c r="J70" s="19">
        <f t="shared" ref="J70:L70" si="33">SUM(J63:J69)</f>
        <v>610.68299999999999</v>
      </c>
      <c r="K70" s="25"/>
      <c r="L70" s="19">
        <f t="shared" si="33"/>
        <v>74.77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565</v>
      </c>
      <c r="G81" s="32">
        <f t="shared" ref="G81" si="38">G70+G80</f>
        <v>17.540000000000003</v>
      </c>
      <c r="H81" s="32">
        <f t="shared" ref="H81" si="39">H70+H80</f>
        <v>14.066999999999998</v>
      </c>
      <c r="I81" s="32">
        <f t="shared" ref="I81" si="40">I70+I80</f>
        <v>73.454999999999998</v>
      </c>
      <c r="J81" s="32">
        <f t="shared" ref="J81:L81" si="41">J70+J80</f>
        <v>610.68299999999999</v>
      </c>
      <c r="K81" s="32"/>
      <c r="L81" s="32">
        <f t="shared" si="41"/>
        <v>74.77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55</v>
      </c>
      <c r="F82" s="40">
        <v>150</v>
      </c>
      <c r="G82" s="40">
        <v>3.09</v>
      </c>
      <c r="H82" s="40">
        <v>4.657</v>
      </c>
      <c r="I82" s="40">
        <v>22.027000000000001</v>
      </c>
      <c r="J82" s="40">
        <v>142.36099999999999</v>
      </c>
      <c r="K82" s="41">
        <v>178</v>
      </c>
      <c r="L82" s="40">
        <v>74.77</v>
      </c>
    </row>
    <row r="83" spans="1:12" ht="15" x14ac:dyDescent="0.25">
      <c r="A83" s="23"/>
      <c r="B83" s="15"/>
      <c r="C83" s="11"/>
      <c r="D83" s="6" t="s">
        <v>21</v>
      </c>
      <c r="E83" s="42" t="s">
        <v>56</v>
      </c>
      <c r="F83" s="43">
        <v>110</v>
      </c>
      <c r="G83" s="43">
        <v>6.4</v>
      </c>
      <c r="H83" s="43">
        <v>6.77</v>
      </c>
      <c r="I83" s="43">
        <v>0.8</v>
      </c>
      <c r="J83" s="43">
        <v>209.73</v>
      </c>
      <c r="K83" s="44">
        <v>136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57</v>
      </c>
      <c r="F84" s="43">
        <v>218</v>
      </c>
      <c r="G84" s="43">
        <v>3.97</v>
      </c>
      <c r="H84" s="43">
        <v>2.1</v>
      </c>
      <c r="I84" s="43">
        <v>25.167999999999999</v>
      </c>
      <c r="J84" s="43">
        <v>135.452</v>
      </c>
      <c r="K84" s="44">
        <v>312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44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70.319999999999993</v>
      </c>
      <c r="K85" s="44"/>
      <c r="L85" s="43"/>
    </row>
    <row r="86" spans="1:12" ht="15" x14ac:dyDescent="0.25">
      <c r="A86" s="23"/>
      <c r="B86" s="15"/>
      <c r="C86" s="11"/>
      <c r="D86" s="7" t="s">
        <v>23</v>
      </c>
      <c r="E86" s="42" t="s">
        <v>43</v>
      </c>
      <c r="F86" s="43">
        <v>20</v>
      </c>
      <c r="G86" s="43">
        <v>1</v>
      </c>
      <c r="H86" s="43">
        <v>0.2</v>
      </c>
      <c r="I86" s="43">
        <v>9</v>
      </c>
      <c r="J86" s="43">
        <v>41.8</v>
      </c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528</v>
      </c>
      <c r="G89" s="19">
        <f t="shared" ref="G89" si="42">SUM(G82:G88)</f>
        <v>16.740000000000002</v>
      </c>
      <c r="H89" s="19">
        <f t="shared" ref="H89" si="43">SUM(H82:H88)</f>
        <v>13.966999999999999</v>
      </c>
      <c r="I89" s="19">
        <f t="shared" ref="I89" si="44">SUM(I82:I88)</f>
        <v>71.754999999999995</v>
      </c>
      <c r="J89" s="19">
        <f t="shared" ref="J89:L89" si="45">SUM(J82:J88)</f>
        <v>599.66300000000001</v>
      </c>
      <c r="K89" s="25"/>
      <c r="L89" s="19">
        <f t="shared" si="45"/>
        <v>74.77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528</v>
      </c>
      <c r="G100" s="32">
        <f t="shared" ref="G100" si="50">G89+G99</f>
        <v>16.740000000000002</v>
      </c>
      <c r="H100" s="32">
        <f t="shared" ref="H100" si="51">H89+H99</f>
        <v>13.966999999999999</v>
      </c>
      <c r="I100" s="32">
        <f t="shared" ref="I100" si="52">I89+I99</f>
        <v>71.754999999999995</v>
      </c>
      <c r="J100" s="32">
        <f t="shared" ref="J100:L100" si="53">J89+J99</f>
        <v>599.66300000000001</v>
      </c>
      <c r="K100" s="32"/>
      <c r="L100" s="32">
        <f t="shared" si="53"/>
        <v>74.77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58</v>
      </c>
      <c r="F101" s="40">
        <v>210</v>
      </c>
      <c r="G101" s="40">
        <v>12.73</v>
      </c>
      <c r="H101" s="40">
        <v>13.2</v>
      </c>
      <c r="I101" s="40">
        <v>40</v>
      </c>
      <c r="J101" s="40">
        <v>398.8</v>
      </c>
      <c r="K101" s="41">
        <v>164</v>
      </c>
      <c r="L101" s="40">
        <v>74.77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59</v>
      </c>
      <c r="F103" s="43">
        <v>220</v>
      </c>
      <c r="G103" s="43">
        <v>1.6</v>
      </c>
      <c r="H103" s="43">
        <v>1.65</v>
      </c>
      <c r="I103" s="43">
        <v>15.36</v>
      </c>
      <c r="J103" s="43">
        <v>82.69</v>
      </c>
      <c r="K103" s="44">
        <v>300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44</v>
      </c>
      <c r="F104" s="43">
        <v>40</v>
      </c>
      <c r="G104" s="43">
        <v>2.2799999999999998</v>
      </c>
      <c r="H104" s="43">
        <v>0.24</v>
      </c>
      <c r="I104" s="43">
        <v>14.76</v>
      </c>
      <c r="J104" s="43">
        <v>70.319999999999993</v>
      </c>
      <c r="K104" s="44"/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43</v>
      </c>
      <c r="F105" s="43">
        <v>30</v>
      </c>
      <c r="G105" s="43">
        <v>1</v>
      </c>
      <c r="H105" s="43">
        <v>0.2</v>
      </c>
      <c r="I105" s="43">
        <v>9</v>
      </c>
      <c r="J105" s="43">
        <v>41.8</v>
      </c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17.61</v>
      </c>
      <c r="H108" s="19">
        <f t="shared" si="54"/>
        <v>15.29</v>
      </c>
      <c r="I108" s="19">
        <f t="shared" si="54"/>
        <v>79.12</v>
      </c>
      <c r="J108" s="19">
        <f t="shared" si="54"/>
        <v>593.6099999999999</v>
      </c>
      <c r="K108" s="25"/>
      <c r="L108" s="19">
        <f t="shared" ref="L108" si="55">SUM(L101:L107)</f>
        <v>74.77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500</v>
      </c>
      <c r="G119" s="32">
        <f t="shared" ref="G119:J119" si="58">G108+G118</f>
        <v>17.61</v>
      </c>
      <c r="H119" s="32">
        <f t="shared" si="58"/>
        <v>15.29</v>
      </c>
      <c r="I119" s="32">
        <f t="shared" si="58"/>
        <v>79.12</v>
      </c>
      <c r="J119" s="32">
        <f t="shared" si="58"/>
        <v>593.6099999999999</v>
      </c>
      <c r="K119" s="32"/>
      <c r="L119" s="32">
        <f t="shared" ref="L119" si="59">L108+L118</f>
        <v>74.77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60</v>
      </c>
      <c r="F120" s="40">
        <v>205</v>
      </c>
      <c r="G120" s="40">
        <v>7.3</v>
      </c>
      <c r="H120" s="40">
        <v>10.39</v>
      </c>
      <c r="I120" s="40">
        <v>16.43</v>
      </c>
      <c r="J120" s="40">
        <v>388.4</v>
      </c>
      <c r="K120" s="41">
        <v>206</v>
      </c>
      <c r="L120" s="40">
        <v>74.77</v>
      </c>
    </row>
    <row r="121" spans="1:12" ht="15" x14ac:dyDescent="0.25">
      <c r="A121" s="14"/>
      <c r="B121" s="15"/>
      <c r="C121" s="11"/>
      <c r="D121" s="6" t="s">
        <v>21</v>
      </c>
      <c r="E121" s="42" t="s">
        <v>61</v>
      </c>
      <c r="F121" s="43">
        <v>50</v>
      </c>
      <c r="G121" s="43"/>
      <c r="H121" s="43"/>
      <c r="I121" s="43"/>
      <c r="J121" s="43"/>
      <c r="K121" s="44">
        <v>261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41</v>
      </c>
      <c r="F122" s="43">
        <v>210</v>
      </c>
      <c r="G122" s="43">
        <v>2.1000000000000001E-2</v>
      </c>
      <c r="H122" s="43">
        <v>5.0000000000000001E-3</v>
      </c>
      <c r="I122" s="43">
        <v>14.975</v>
      </c>
      <c r="J122" s="43">
        <v>80</v>
      </c>
      <c r="K122" s="44">
        <v>300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44</v>
      </c>
      <c r="F123" s="43">
        <v>40</v>
      </c>
      <c r="G123" s="43">
        <v>2.2799999999999998</v>
      </c>
      <c r="H123" s="43">
        <v>0.24</v>
      </c>
      <c r="I123" s="43">
        <v>14.76</v>
      </c>
      <c r="J123" s="43">
        <v>70.319999999999993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43</v>
      </c>
      <c r="F124" s="43">
        <v>40</v>
      </c>
      <c r="G124" s="43">
        <v>1</v>
      </c>
      <c r="H124" s="43">
        <v>0.2</v>
      </c>
      <c r="I124" s="43">
        <v>9</v>
      </c>
      <c r="J124" s="43">
        <v>41.8</v>
      </c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545</v>
      </c>
      <c r="G127" s="19">
        <f t="shared" ref="G127:J127" si="60">SUM(G120:G126)</f>
        <v>10.600999999999999</v>
      </c>
      <c r="H127" s="19">
        <f t="shared" si="60"/>
        <v>10.835000000000001</v>
      </c>
      <c r="I127" s="19">
        <f t="shared" si="60"/>
        <v>55.164999999999999</v>
      </c>
      <c r="J127" s="19">
        <f t="shared" si="60"/>
        <v>580.52</v>
      </c>
      <c r="K127" s="25"/>
      <c r="L127" s="19">
        <f t="shared" ref="L127" si="61">SUM(L120:L126)</f>
        <v>74.77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545</v>
      </c>
      <c r="G138" s="32">
        <f t="shared" ref="G138" si="64">G127+G137</f>
        <v>10.600999999999999</v>
      </c>
      <c r="H138" s="32">
        <f t="shared" ref="H138" si="65">H127+H137</f>
        <v>10.835000000000001</v>
      </c>
      <c r="I138" s="32">
        <f t="shared" ref="I138" si="66">I127+I137</f>
        <v>55.164999999999999</v>
      </c>
      <c r="J138" s="32">
        <f t="shared" ref="J138:L138" si="67">J127+J137</f>
        <v>580.52</v>
      </c>
      <c r="K138" s="32"/>
      <c r="L138" s="32">
        <f t="shared" si="67"/>
        <v>74.77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48</v>
      </c>
      <c r="F139" s="40">
        <v>155</v>
      </c>
      <c r="G139" s="40">
        <v>3.09</v>
      </c>
      <c r="H139" s="40">
        <v>4.657</v>
      </c>
      <c r="I139" s="40">
        <v>22.027000000000001</v>
      </c>
      <c r="J139" s="40">
        <v>206.66</v>
      </c>
      <c r="K139" s="41">
        <v>228</v>
      </c>
      <c r="L139" s="40">
        <v>74.77</v>
      </c>
    </row>
    <row r="140" spans="1:12" ht="15" x14ac:dyDescent="0.25">
      <c r="A140" s="23"/>
      <c r="B140" s="15"/>
      <c r="C140" s="11"/>
      <c r="D140" s="6" t="s">
        <v>21</v>
      </c>
      <c r="E140" s="42" t="s">
        <v>62</v>
      </c>
      <c r="F140" s="43">
        <v>110</v>
      </c>
      <c r="G140" s="43">
        <v>8.52</v>
      </c>
      <c r="H140" s="43">
        <v>8.6300000000000008</v>
      </c>
      <c r="I140" s="43">
        <v>10.199999999999999</v>
      </c>
      <c r="J140" s="43">
        <v>262</v>
      </c>
      <c r="K140" s="44">
        <v>103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63</v>
      </c>
      <c r="F141" s="43">
        <v>200</v>
      </c>
      <c r="G141" s="43">
        <v>1.6</v>
      </c>
      <c r="H141" s="43">
        <v>1.65</v>
      </c>
      <c r="I141" s="43">
        <v>15.36</v>
      </c>
      <c r="J141" s="43">
        <v>62.69</v>
      </c>
      <c r="K141" s="44">
        <v>304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44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70.319999999999993</v>
      </c>
      <c r="K142" s="44"/>
      <c r="L142" s="43"/>
    </row>
    <row r="143" spans="1:12" ht="15" x14ac:dyDescent="0.25">
      <c r="A143" s="23"/>
      <c r="B143" s="15"/>
      <c r="C143" s="11"/>
      <c r="D143" s="7" t="s">
        <v>23</v>
      </c>
      <c r="E143" s="42" t="s">
        <v>43</v>
      </c>
      <c r="F143" s="43">
        <v>20</v>
      </c>
      <c r="G143" s="43">
        <v>1</v>
      </c>
      <c r="H143" s="43">
        <v>0.2</v>
      </c>
      <c r="I143" s="43">
        <v>9</v>
      </c>
      <c r="J143" s="43">
        <v>41.8</v>
      </c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515</v>
      </c>
      <c r="G146" s="19">
        <f t="shared" ref="G146:J146" si="68">SUM(G139:G145)</f>
        <v>16.489999999999998</v>
      </c>
      <c r="H146" s="19">
        <f t="shared" si="68"/>
        <v>15.377000000000001</v>
      </c>
      <c r="I146" s="19">
        <f t="shared" si="68"/>
        <v>71.347000000000008</v>
      </c>
      <c r="J146" s="19">
        <f t="shared" si="68"/>
        <v>643.4699999999998</v>
      </c>
      <c r="K146" s="25"/>
      <c r="L146" s="19">
        <f t="shared" ref="L146" si="69">SUM(L139:L145)</f>
        <v>74.77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515</v>
      </c>
      <c r="G157" s="32">
        <f t="shared" ref="G157" si="72">G146+G156</f>
        <v>16.489999999999998</v>
      </c>
      <c r="H157" s="32">
        <f t="shared" ref="H157" si="73">H146+H156</f>
        <v>15.377000000000001</v>
      </c>
      <c r="I157" s="32">
        <f t="shared" ref="I157" si="74">I146+I156</f>
        <v>71.347000000000008</v>
      </c>
      <c r="J157" s="32">
        <f t="shared" ref="J157:L157" si="75">J146+J156</f>
        <v>643.4699999999998</v>
      </c>
      <c r="K157" s="32"/>
      <c r="L157" s="32">
        <f t="shared" si="75"/>
        <v>74.77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72</v>
      </c>
      <c r="F158" s="40">
        <v>220</v>
      </c>
      <c r="G158" s="40">
        <v>6.86</v>
      </c>
      <c r="H158" s="40">
        <v>6.58</v>
      </c>
      <c r="I158" s="40">
        <v>60</v>
      </c>
      <c r="J158" s="40">
        <v>416.8</v>
      </c>
      <c r="K158" s="41">
        <v>239</v>
      </c>
      <c r="L158" s="40">
        <v>74.77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41</v>
      </c>
      <c r="F160" s="43">
        <v>210</v>
      </c>
      <c r="G160" s="43">
        <v>2.1000000000000001E-2</v>
      </c>
      <c r="H160" s="43">
        <v>5.0000000000000001E-3</v>
      </c>
      <c r="I160" s="43">
        <v>14.975</v>
      </c>
      <c r="J160" s="43">
        <v>60</v>
      </c>
      <c r="K160" s="44">
        <v>300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44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70.319999999999993</v>
      </c>
      <c r="K161" s="44"/>
      <c r="L161" s="43"/>
    </row>
    <row r="162" spans="1:12" ht="15" x14ac:dyDescent="0.25">
      <c r="A162" s="23"/>
      <c r="B162" s="15"/>
      <c r="C162" s="11"/>
      <c r="D162" s="7" t="s">
        <v>45</v>
      </c>
      <c r="E162" s="42" t="s">
        <v>46</v>
      </c>
      <c r="F162" s="43">
        <v>50</v>
      </c>
      <c r="G162" s="43">
        <v>12.73</v>
      </c>
      <c r="H162" s="43">
        <v>13.2</v>
      </c>
      <c r="I162" s="43">
        <v>40</v>
      </c>
      <c r="J162" s="43">
        <v>398.8</v>
      </c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6">SUM(G158:G164)</f>
        <v>21.890999999999998</v>
      </c>
      <c r="H165" s="19">
        <f t="shared" si="76"/>
        <v>20.024999999999999</v>
      </c>
      <c r="I165" s="19">
        <f t="shared" si="76"/>
        <v>129.73500000000001</v>
      </c>
      <c r="J165" s="19">
        <f t="shared" si="76"/>
        <v>945.92000000000007</v>
      </c>
      <c r="K165" s="25"/>
      <c r="L165" s="19">
        <f t="shared" ref="L165" si="77">SUM(L158:L164)</f>
        <v>74.77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510</v>
      </c>
      <c r="G176" s="32">
        <f t="shared" ref="G176" si="80">G165+G175</f>
        <v>21.890999999999998</v>
      </c>
      <c r="H176" s="32">
        <f t="shared" ref="H176" si="81">H165+H175</f>
        <v>20.024999999999999</v>
      </c>
      <c r="I176" s="32">
        <f t="shared" ref="I176" si="82">I165+I175</f>
        <v>129.73500000000001</v>
      </c>
      <c r="J176" s="32">
        <f t="shared" ref="J176:L176" si="83">J165+J175</f>
        <v>945.92000000000007</v>
      </c>
      <c r="K176" s="32"/>
      <c r="L176" s="32">
        <f t="shared" si="83"/>
        <v>74.77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64</v>
      </c>
      <c r="F177" s="40">
        <v>200</v>
      </c>
      <c r="G177" s="40">
        <v>6.4</v>
      </c>
      <c r="H177" s="40">
        <v>6.77</v>
      </c>
      <c r="I177" s="40">
        <v>0.8</v>
      </c>
      <c r="J177" s="40">
        <v>309.73</v>
      </c>
      <c r="K177" s="41">
        <v>138</v>
      </c>
      <c r="L177" s="40">
        <v>74.77</v>
      </c>
    </row>
    <row r="178" spans="1:12" ht="15" x14ac:dyDescent="0.25">
      <c r="A178" s="23"/>
      <c r="B178" s="15"/>
      <c r="C178" s="11"/>
      <c r="D178" s="6" t="s">
        <v>26</v>
      </c>
      <c r="E178" s="42" t="s">
        <v>54</v>
      </c>
      <c r="F178" s="43">
        <v>60</v>
      </c>
      <c r="G178" s="43">
        <v>0.8</v>
      </c>
      <c r="H178" s="43">
        <v>0.1</v>
      </c>
      <c r="I178" s="43">
        <v>1.7</v>
      </c>
      <c r="J178" s="43">
        <v>11</v>
      </c>
      <c r="K178" s="44">
        <v>25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71</v>
      </c>
      <c r="F179" s="43">
        <v>200</v>
      </c>
      <c r="G179" s="43">
        <v>2.1000000000000001E-2</v>
      </c>
      <c r="H179" s="43">
        <v>5.0000000000000001E-3</v>
      </c>
      <c r="I179" s="43">
        <v>14.975</v>
      </c>
      <c r="J179" s="43">
        <v>80</v>
      </c>
      <c r="K179" s="44">
        <v>312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44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70.319999999999993</v>
      </c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 t="s">
        <v>43</v>
      </c>
      <c r="F181" s="43">
        <v>20</v>
      </c>
      <c r="G181" s="43">
        <v>1</v>
      </c>
      <c r="H181" s="43">
        <v>0.2</v>
      </c>
      <c r="I181" s="43">
        <v>9</v>
      </c>
      <c r="J181" s="43">
        <v>41.8</v>
      </c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4">SUM(G177:G183)</f>
        <v>10.500999999999999</v>
      </c>
      <c r="H184" s="19">
        <f t="shared" si="84"/>
        <v>7.3149999999999995</v>
      </c>
      <c r="I184" s="19">
        <f t="shared" si="84"/>
        <v>41.234999999999999</v>
      </c>
      <c r="J184" s="19">
        <f t="shared" si="84"/>
        <v>512.85</v>
      </c>
      <c r="K184" s="25"/>
      <c r="L184" s="19">
        <f t="shared" ref="L184" si="85">SUM(L177:L183)</f>
        <v>74.77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510</v>
      </c>
      <c r="G195" s="32">
        <f t="shared" ref="G195" si="88">G184+G194</f>
        <v>10.500999999999999</v>
      </c>
      <c r="H195" s="32">
        <f t="shared" ref="H195" si="89">H184+H194</f>
        <v>7.3149999999999995</v>
      </c>
      <c r="I195" s="32">
        <f t="shared" ref="I195" si="90">I184+I194</f>
        <v>41.234999999999999</v>
      </c>
      <c r="J195" s="32">
        <f t="shared" ref="J195:L195" si="91">J184+J194</f>
        <v>512.85</v>
      </c>
      <c r="K195" s="32"/>
      <c r="L195" s="32">
        <f t="shared" si="91"/>
        <v>74.77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65</v>
      </c>
      <c r="F196" s="40">
        <v>150</v>
      </c>
      <c r="G196" s="40">
        <v>3.8340000000000001</v>
      </c>
      <c r="H196" s="40">
        <v>5.42</v>
      </c>
      <c r="I196" s="40">
        <v>41.6</v>
      </c>
      <c r="J196" s="40">
        <v>230.51599999999999</v>
      </c>
      <c r="K196" s="41" t="s">
        <v>66</v>
      </c>
      <c r="L196" s="40">
        <v>74.77</v>
      </c>
    </row>
    <row r="197" spans="1:12" ht="15" x14ac:dyDescent="0.25">
      <c r="A197" s="23"/>
      <c r="B197" s="15"/>
      <c r="C197" s="11"/>
      <c r="D197" s="6" t="s">
        <v>21</v>
      </c>
      <c r="E197" s="42" t="s">
        <v>69</v>
      </c>
      <c r="F197" s="43">
        <v>110</v>
      </c>
      <c r="G197" s="43">
        <v>8.52</v>
      </c>
      <c r="H197" s="43">
        <v>8.6300000000000008</v>
      </c>
      <c r="I197" s="43">
        <v>10.199999999999999</v>
      </c>
      <c r="J197" s="43">
        <v>182.68</v>
      </c>
      <c r="K197" s="44">
        <v>87</v>
      </c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67</v>
      </c>
      <c r="F198" s="43">
        <v>200</v>
      </c>
      <c r="G198" s="43">
        <v>2.1000000000000001E-2</v>
      </c>
      <c r="H198" s="43">
        <v>5.0000000000000001E-3</v>
      </c>
      <c r="I198" s="43">
        <v>14.975</v>
      </c>
      <c r="J198" s="43">
        <v>60</v>
      </c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44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70.319999999999993</v>
      </c>
      <c r="K199" s="44"/>
      <c r="L199" s="43"/>
    </row>
    <row r="200" spans="1:12" ht="15" x14ac:dyDescent="0.25">
      <c r="A200" s="23"/>
      <c r="B200" s="15"/>
      <c r="C200" s="11"/>
      <c r="D200" s="7" t="s">
        <v>23</v>
      </c>
      <c r="E200" s="42" t="s">
        <v>43</v>
      </c>
      <c r="F200" s="43">
        <v>20</v>
      </c>
      <c r="G200" s="43">
        <v>1</v>
      </c>
      <c r="H200" s="43">
        <v>0.2</v>
      </c>
      <c r="I200" s="43">
        <v>9</v>
      </c>
      <c r="J200" s="43">
        <v>41.8</v>
      </c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510</v>
      </c>
      <c r="G203" s="19">
        <f t="shared" ref="G203:J203" si="92">SUM(G196:G202)</f>
        <v>15.654999999999999</v>
      </c>
      <c r="H203" s="19">
        <f t="shared" si="92"/>
        <v>14.495000000000001</v>
      </c>
      <c r="I203" s="19">
        <f t="shared" si="92"/>
        <v>90.534999999999997</v>
      </c>
      <c r="J203" s="19">
        <f t="shared" si="92"/>
        <v>585.31600000000003</v>
      </c>
      <c r="K203" s="25"/>
      <c r="L203" s="19">
        <f t="shared" ref="L203" si="93">SUM(L196:L202)</f>
        <v>74.77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510</v>
      </c>
      <c r="G214" s="32">
        <f t="shared" ref="G214:J214" si="96">G203+G213</f>
        <v>15.654999999999999</v>
      </c>
      <c r="H214" s="32">
        <f t="shared" si="96"/>
        <v>14.495000000000001</v>
      </c>
      <c r="I214" s="32">
        <f t="shared" si="96"/>
        <v>90.534999999999997</v>
      </c>
      <c r="J214" s="32">
        <f t="shared" si="96"/>
        <v>585.31600000000003</v>
      </c>
      <c r="K214" s="32"/>
      <c r="L214" s="32">
        <f t="shared" ref="L214" si="97">L203+L213</f>
        <v>74.77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68</v>
      </c>
      <c r="F215" s="40">
        <v>280</v>
      </c>
      <c r="G215" s="40">
        <v>12.73</v>
      </c>
      <c r="H215" s="40">
        <v>13.2</v>
      </c>
      <c r="I215" s="40">
        <v>40</v>
      </c>
      <c r="J215" s="40">
        <v>398.8</v>
      </c>
      <c r="K215" s="41">
        <v>261</v>
      </c>
      <c r="L215" s="40">
        <v>74.77</v>
      </c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59</v>
      </c>
      <c r="F217" s="43">
        <v>220</v>
      </c>
      <c r="G217" s="43">
        <v>1.6</v>
      </c>
      <c r="H217" s="43">
        <v>1.65</v>
      </c>
      <c r="I217" s="43">
        <v>15.36</v>
      </c>
      <c r="J217" s="43">
        <v>82.69</v>
      </c>
      <c r="K217" s="44">
        <v>300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500</v>
      </c>
      <c r="G222" s="19">
        <f t="shared" ref="G222:J222" si="98">SUM(G215:G221)</f>
        <v>14.33</v>
      </c>
      <c r="H222" s="19">
        <f t="shared" si="98"/>
        <v>14.85</v>
      </c>
      <c r="I222" s="19">
        <f t="shared" si="98"/>
        <v>55.36</v>
      </c>
      <c r="J222" s="19">
        <f t="shared" si="98"/>
        <v>481.49</v>
      </c>
      <c r="K222" s="25"/>
      <c r="L222" s="19">
        <f t="shared" ref="L222" si="99">SUM(L215:L221)</f>
        <v>74.77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500</v>
      </c>
      <c r="G233" s="32">
        <f t="shared" ref="G233:J233" si="102">G222+G232</f>
        <v>14.33</v>
      </c>
      <c r="H233" s="32">
        <f t="shared" si="102"/>
        <v>14.85</v>
      </c>
      <c r="I233" s="32">
        <f t="shared" si="102"/>
        <v>55.36</v>
      </c>
      <c r="J233" s="32">
        <f t="shared" si="102"/>
        <v>481.49</v>
      </c>
      <c r="K233" s="32"/>
      <c r="L233" s="32">
        <f t="shared" ref="L233" si="103">L222+L232</f>
        <v>74.77</v>
      </c>
    </row>
    <row r="234" spans="1:12" ht="13.9" customHeight="1" thickBot="1" x14ac:dyDescent="0.25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520.25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16.256666666666668</v>
      </c>
      <c r="H234" s="34">
        <f t="shared" si="104"/>
        <v>15.158583333333331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75.342416666666665</v>
      </c>
      <c r="J234" s="34">
        <f t="shared" si="104"/>
        <v>627.22016666666661</v>
      </c>
      <c r="K234" s="34"/>
      <c r="L234" s="34">
        <f t="shared" si="104"/>
        <v>74.77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2025-11-08T09:03:48Z</dcterms:modified>
</cp:coreProperties>
</file>