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<sst xmlns="http://schemas.openxmlformats.org/spreadsheetml/2006/main" count="42" uniqueCount="41">
  <si>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</si>
  <si>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</si>
  <si>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</si>
  <si>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</si>
  <si>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</si>
  <si>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</si>
  <si>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</si>
  <si>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</si>
  <si>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</si>
  <si>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</si>
  <si>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</si>
  <si>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</si>
  <si>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</si>
  <si>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</si>
  <si>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</si>
  <si>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</si>
  <si>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</si>
  <si>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</si>
  <si>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</si>
  <si>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</si>
  <si>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</si>
  <si>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</si>
  <si>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</si>
  <si>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</si>
  <si>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</si>
  <si>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</si>
  <si>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</si>
  <si>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</si>
  <si>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</si>
  <si>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</si>
  <si>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</si>
  <si>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</si>
  <si>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Чай с сахаром и  лимоном</t>
  </si>
  <si>
    <t>Фрукт</t>
  </si>
  <si>
    <t>Огурцы свежие порционо с маслом</t>
  </si>
  <si>
    <t>Щи из свежей капусты с картофелем на мкб со сметаной</t>
  </si>
  <si>
    <t>Компот из сухофруктов</t>
  </si>
  <si>
    <t>203/243</t>
  </si>
  <si>
    <t>Сосиска отварная с соусом/Макароны отварные со сливочным маслом</t>
  </si>
  <si>
    <t>312/278</t>
  </si>
  <si>
    <t>Картофельное пюре/Тефтели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</si>
</sst>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3" fillId="2" borderId="10" xfId="0" applyFont="1" applyFill="1" applyBorder="1" applyAlignment="1" applyProtection="1">
      <alignment horizontal="right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4" fillId="4" borderId="25" xfId="0" applyFont="1" applyFill="1" applyBorder="1" applyAlignment="1" applyProtection="1">
      <alignment horizontal="center" vertical="top" wrapText="1"/>
      <protection locked="0"/>
    </xf>
    <xf numFmtId="0" fontId="1" fillId="2" borderId="23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1" fillId="2" borderId="19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30</v>
      </c>
      <c r="C1" s="55"/>
      <c r="D1" s="56"/>
      <c r="E1" t="s">
        <v>22</v>
      </c>
      <c r="F1" s="22"/>
      <c r="I1" t="s">
        <v>1</v>
      </c>
      <c r="J1" s="21">
        <v>45716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4" t="s">
        <v>37</v>
      </c>
      <c r="D4" s="47" t="s">
        <v>38</v>
      </c>
      <c r="E4" s="44">
        <v>270</v>
      </c>
      <c r="F4" s="24"/>
      <c r="G4" s="44">
        <f>216.57+205.8</f>
        <v>422.37</v>
      </c>
      <c r="H4" s="44">
        <f>5.47+11.2</f>
        <v>16.669999999999998</v>
      </c>
      <c r="I4" s="44">
        <f>6.37+13</f>
        <v>19.37</v>
      </c>
      <c r="J4" s="50">
        <f>34.34+11</f>
        <v>45.34</v>
      </c>
    </row>
    <row r="5" spans="1:10" x14ac:dyDescent="0.25">
      <c r="A5" s="6"/>
      <c r="B5" s="1" t="s">
        <v>12</v>
      </c>
      <c r="C5" s="33">
        <v>376</v>
      </c>
      <c r="D5" s="48" t="s">
        <v>32</v>
      </c>
      <c r="E5" s="19">
        <v>200</v>
      </c>
      <c r="F5" s="30"/>
      <c r="G5" s="19">
        <v>40.700000000000003</v>
      </c>
      <c r="H5" s="19">
        <v>0.04</v>
      </c>
      <c r="I5" s="19">
        <v>5.0000000000000001E-3</v>
      </c>
      <c r="J5" s="20">
        <v>10.1</v>
      </c>
    </row>
    <row r="6" spans="1:10" ht="15.75" thickBot="1" x14ac:dyDescent="0.3">
      <c r="A6" s="6"/>
      <c r="B6" s="1" t="s">
        <v>23</v>
      </c>
      <c r="C6" s="33"/>
      <c r="D6" s="43" t="s">
        <v>27</v>
      </c>
      <c r="E6" s="44">
        <f>20+20</f>
        <v>40</v>
      </c>
      <c r="F6" s="24"/>
      <c r="G6" s="44">
        <f>49.82+40.06</f>
        <v>89.88</v>
      </c>
      <c r="H6" s="44">
        <f>1.64+1.32</f>
        <v>2.96</v>
      </c>
      <c r="I6" s="44">
        <f>0.22+0.54</f>
        <v>0.76</v>
      </c>
      <c r="J6" s="50">
        <f>9.6+8.2</f>
        <v>17.799999999999997</v>
      </c>
    </row>
    <row r="7" spans="1:10" ht="15.75" thickBot="1" x14ac:dyDescent="0.3">
      <c r="A7" s="6"/>
      <c r="B7" s="8" t="s">
        <v>15</v>
      </c>
      <c r="C7" s="33">
        <v>338</v>
      </c>
      <c r="D7" s="49" t="s">
        <v>33</v>
      </c>
      <c r="E7" s="14">
        <v>100</v>
      </c>
      <c r="F7" s="23"/>
      <c r="G7" s="14">
        <v>47</v>
      </c>
      <c r="H7" s="14">
        <v>0.4</v>
      </c>
      <c r="I7" s="14">
        <v>0.4</v>
      </c>
      <c r="J7" s="40">
        <v>9.8000000000000007</v>
      </c>
    </row>
    <row r="8" spans="1:10" ht="15.75" thickBot="1" x14ac:dyDescent="0.3">
      <c r="A8" s="7"/>
      <c r="B8" s="8"/>
      <c r="C8" s="35"/>
      <c r="D8" s="47"/>
      <c r="E8" s="44"/>
      <c r="F8" s="24"/>
      <c r="G8" s="44"/>
      <c r="H8" s="44"/>
      <c r="I8" s="44"/>
      <c r="J8" s="50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7"/>
      <c r="I9" s="37"/>
      <c r="J9" s="37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6">
        <v>71</v>
      </c>
      <c r="D12" s="51" t="s">
        <v>34</v>
      </c>
      <c r="E12" s="19">
        <v>60</v>
      </c>
      <c r="F12" s="46"/>
      <c r="G12" s="19">
        <v>82.29</v>
      </c>
      <c r="H12" s="19">
        <v>1.1599999999999999</v>
      </c>
      <c r="I12" s="19">
        <v>6.05</v>
      </c>
      <c r="J12" s="20">
        <v>5.8</v>
      </c>
    </row>
    <row r="13" spans="1:10" ht="30" x14ac:dyDescent="0.25">
      <c r="A13" s="6"/>
      <c r="B13" s="1" t="s">
        <v>16</v>
      </c>
      <c r="C13" s="36">
        <v>88</v>
      </c>
      <c r="D13" s="43" t="s">
        <v>35</v>
      </c>
      <c r="E13" s="44">
        <v>250</v>
      </c>
      <c r="F13" s="46"/>
      <c r="G13" s="15">
        <v>135.4</v>
      </c>
      <c r="H13" s="15">
        <v>6.5</v>
      </c>
      <c r="I13" s="15">
        <v>8</v>
      </c>
      <c r="J13" s="16">
        <v>9.3000000000000007</v>
      </c>
    </row>
    <row r="14" spans="1:10" x14ac:dyDescent="0.25">
      <c r="A14" s="6"/>
      <c r="B14" s="1" t="s">
        <v>17</v>
      </c>
      <c r="C14" s="36" t="s">
        <v>39</v>
      </c>
      <c r="D14" s="43" t="s">
        <v>40</v>
      </c>
      <c r="E14" s="44">
        <v>250</v>
      </c>
      <c r="F14" s="46"/>
      <c r="G14" s="15">
        <f>212.9+241.5</f>
        <v>454.4</v>
      </c>
      <c r="H14" s="15">
        <f>3.8+11</f>
        <v>14.8</v>
      </c>
      <c r="I14" s="15">
        <f>6.5+8.7</f>
        <v>15.2</v>
      </c>
      <c r="J14" s="16">
        <f>34.8+29.8</f>
        <v>64.599999999999994</v>
      </c>
    </row>
    <row r="15" spans="1:10" x14ac:dyDescent="0.25">
      <c r="A15" s="6"/>
      <c r="B15" s="1" t="s">
        <v>18</v>
      </c>
      <c r="C15" s="36"/>
      <c r="D15" s="47"/>
      <c r="E15" s="44"/>
      <c r="F15" s="46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6"/>
      <c r="D16" s="52"/>
      <c r="E16" s="42"/>
      <c r="F16" s="46"/>
      <c r="G16" s="42"/>
      <c r="H16" s="42"/>
      <c r="I16" s="42"/>
      <c r="J16" s="45"/>
    </row>
    <row r="17" spans="1:10" x14ac:dyDescent="0.25">
      <c r="A17" s="6"/>
      <c r="B17" s="1" t="s">
        <v>24</v>
      </c>
      <c r="C17" s="36"/>
      <c r="D17" s="43" t="s">
        <v>28</v>
      </c>
      <c r="E17" s="44">
        <v>40</v>
      </c>
      <c r="F17" s="46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36"/>
      <c r="D18" s="38" t="s">
        <v>29</v>
      </c>
      <c r="E18" s="32">
        <v>20</v>
      </c>
      <c r="F18" s="46"/>
      <c r="G18" s="32">
        <v>40.06</v>
      </c>
      <c r="H18" s="32">
        <v>1.32</v>
      </c>
      <c r="I18" s="32">
        <v>0.22</v>
      </c>
      <c r="J18" s="39">
        <v>8.1999999999999993</v>
      </c>
    </row>
    <row r="19" spans="1:10" ht="15.75" thickBot="1" x14ac:dyDescent="0.3">
      <c r="A19" s="6"/>
      <c r="B19" s="26" t="s">
        <v>31</v>
      </c>
      <c r="C19" s="36">
        <v>348</v>
      </c>
      <c r="D19" s="53" t="s">
        <v>36</v>
      </c>
      <c r="E19" s="42">
        <v>200</v>
      </c>
      <c r="F19" s="46"/>
      <c r="G19" s="42">
        <v>50.6</v>
      </c>
      <c r="H19" s="42">
        <v>0.05</v>
      </c>
      <c r="I19" s="42">
        <v>0</v>
      </c>
      <c r="J19" s="45">
        <v>12.6</v>
      </c>
    </row>
    <row r="20" spans="1:10" ht="15.75" thickBot="1" x14ac:dyDescent="0.3">
      <c r="A20" s="7"/>
      <c r="B20" s="8"/>
      <c r="C20" s="8"/>
      <c r="D20" s="41"/>
      <c r="E20" s="42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2025-02-27T05:22:47Z</dcterms:modified>
</cp:coreProperties>
</file>