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Столовая 2025\"/>
    </mc:Choice>
  </mc:AlternateContent>
  <xr:revisionPtr revIDLastSave="0" documentId="13_ncr:1_{A75F2175-06FB-47AB-B4D1-4B50EA3130F8}" xr6:coauthVersionLast="36" xr6:coauthVersionMax="36" xr10:uidLastSave="{00000000-0000-0000-0000-000000000000}"/>
  <bookViews>
    <workbookView xWindow="0" yWindow="0" windowWidth="21060" windowHeight="113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L234" i="1"/>
  <c r="H234" i="1"/>
</calcChain>
</file>

<file path=xl/sharedStrings.xml><?xml version="1.0" encoding="utf-8"?>
<sst xmlns="http://schemas.openxmlformats.org/spreadsheetml/2006/main" count="380" uniqueCount="119">
  <si>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</si>
  <si>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</si>
  <si>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</si>
  <si>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</si>
  <si>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</si>
  <si>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</si>
  <si>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</si>
  <si>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</si>
  <si>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</si>
  <si>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</si>
  <si>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</si>
  <si>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</si>
  <si>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</si>
  <si>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</si>
  <si>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</si>
  <si>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</si>
  <si>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</si>
  <si>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</si>
  <si>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</si>
  <si>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</si>
  <si>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</si>
  <si>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</si>
  <si>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</si>
  <si>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</si>
  <si>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</si>
  <si>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</si>
  <si>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</si>
  <si>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</si>
  <si>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</si>
  <si>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</si>
  <si>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</si>
  <si>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</si>
  <si>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</si>
  <si>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</si>
  <si>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</si>
  <si>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</si>
  <si>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</si>
  <si>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</si>
  <si>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</si>
  <si>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</si>
  <si>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</si>
  <si>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</si>
  <si>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</si>
  <si>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</si>
  <si>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</si>
  <si>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</si>
  <si>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</si>
  <si>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</si>
  <si>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</si>
  <si>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</si>
  <si>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</si>
  <si>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</si>
  <si>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</si>
  <si>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</si>
  <si>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</si>
  <si>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</si>
  <si>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</si>
  <si>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</si>
  <si>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</si>
  <si>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</si>
  <si>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</si>
  <si>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</si>
  <si>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</si>
  <si>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</si>
  <si>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</si>
  <si>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</si>
  <si>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</si>
  <si>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</si>
  <si>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</si>
  <si>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</si>
  <si>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</si>
  <si>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</si>
  <si>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</si>
  <si>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</si>
  <si>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</si>
  <si>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</si>
  <si>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</si>
  <si>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</si>
  <si>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</si>
  <si>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</si>
  <si>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</si>
  <si>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</si>
  <si>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</si>
  <si>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>МБОУ  "Верхнетакерменская ООШ имени Габделхая Сабитова"</t>
  </si>
  <si>
    <t>Гараева Ф.Я.</t>
  </si>
  <si>
    <t xml:space="preserve">Салат из белокочанной капусты с растительным маслом </t>
  </si>
  <si>
    <t>54-7з-2020</t>
  </si>
  <si>
    <t>№ Т/к 100</t>
  </si>
  <si>
    <t>Треугольник П/Ф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</si>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</sst>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101" activePane="bottomRight" state="frozen"/>
      <selection pane="topRight" activeCell="E1" sqref="E1"/>
      <selection pane="bottomLeft" activeCell="A6" sqref="A6"/>
      <selection pane="bottomRight" activeCell="E25" sqref="E2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83</v>
      </c>
      <c r="D1" s="57"/>
      <c r="E1" s="57"/>
      <c r="F1" s="12" t="s">
        <v>39</v>
      </c>
      <c r="G1" s="2" t="s">
        <v>16</v>
      </c>
      <c r="H1" s="58" t="s">
        <v>38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17</v>
      </c>
      <c r="H2" s="58" t="s">
        <v>84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40</v>
      </c>
      <c r="E6" s="39" t="s">
        <v>85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86</v>
      </c>
      <c r="L6" s="40">
        <v>8.2899999999999991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87</v>
      </c>
      <c r="L7" s="43">
        <v>23.79</v>
      </c>
    </row>
    <row r="8" spans="1:12" ht="15" x14ac:dyDescent="0.25">
      <c r="A8" s="23"/>
      <c r="B8" s="15"/>
      <c r="C8" s="11"/>
      <c r="D8" s="7" t="s">
        <v>20</v>
      </c>
      <c r="E8" s="42" t="s">
        <v>88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89</v>
      </c>
      <c r="L8" s="43">
        <v>35.17</v>
      </c>
    </row>
    <row r="9" spans="1:12" ht="25.5" x14ac:dyDescent="0.2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 x14ac:dyDescent="0.2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74.77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74.77</v>
      </c>
    </row>
    <row r="25" spans="1:12" ht="28.5" customHeight="1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90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91</v>
      </c>
      <c r="L25" s="40">
        <v>5.94</v>
      </c>
    </row>
    <row r="26" spans="1:12" ht="15" x14ac:dyDescent="0.2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19.149999999999999</v>
      </c>
    </row>
    <row r="27" spans="1:12" ht="15" x14ac:dyDescent="0.2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92</v>
      </c>
      <c r="L27" s="43">
        <v>35.61</v>
      </c>
    </row>
    <row r="28" spans="1:12" ht="25.5" x14ac:dyDescent="0.25">
      <c r="A28" s="14"/>
      <c r="B28" s="15"/>
      <c r="C28" s="11"/>
      <c r="D28" s="7" t="s">
        <v>50</v>
      </c>
      <c r="E28" s="42" t="s">
        <v>93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 x14ac:dyDescent="0.2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 x14ac:dyDescent="0.2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550</v>
      </c>
      <c r="G32" s="19">
        <f t="shared" ref="G32" si="6">SUM(G25:G31)</f>
        <v>18.27</v>
      </c>
      <c r="H32" s="19">
        <f t="shared" ref="H32" si="7">SUM(H25:H31)</f>
        <v>18.63</v>
      </c>
      <c r="I32" s="19">
        <f t="shared" ref="I32" si="8">SUM(I25:I31)</f>
        <v>73.92</v>
      </c>
      <c r="J32" s="19">
        <f t="shared" ref="J32:L32" si="9">SUM(J25:J31)</f>
        <v>506.69999999999993</v>
      </c>
      <c r="K32" s="25"/>
      <c r="L32" s="19">
        <f t="shared" si="9"/>
        <v>74.77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550</v>
      </c>
      <c r="G43" s="32">
        <f t="shared" ref="G43" si="14">G32+G42</f>
        <v>18.27</v>
      </c>
      <c r="H43" s="32">
        <f t="shared" ref="H43" si="15">H32+H42</f>
        <v>18.63</v>
      </c>
      <c r="I43" s="32">
        <f t="shared" ref="I43" si="16">I32+I42</f>
        <v>73.92</v>
      </c>
      <c r="J43" s="32">
        <f t="shared" ref="J43:L43" si="17">J32+J42</f>
        <v>506.69999999999993</v>
      </c>
      <c r="K43" s="32"/>
      <c r="L43" s="32">
        <f t="shared" si="17"/>
        <v>74.77</v>
      </c>
    </row>
    <row r="44" spans="1:12" ht="25.5" x14ac:dyDescent="0.25">
      <c r="A44" s="20">
        <v>1</v>
      </c>
      <c r="B44" s="21">
        <v>3</v>
      </c>
      <c r="C44" s="22" t="s">
        <v>19</v>
      </c>
      <c r="D44" s="5" t="s">
        <v>25</v>
      </c>
      <c r="E44" s="39" t="s">
        <v>47</v>
      </c>
      <c r="F44" s="40">
        <v>60</v>
      </c>
      <c r="G44" s="40">
        <v>0.7</v>
      </c>
      <c r="H44" s="40">
        <v>5.4</v>
      </c>
      <c r="I44" s="40">
        <v>4</v>
      </c>
      <c r="J44" s="40">
        <v>67.099999999999994</v>
      </c>
      <c r="K44" s="41" t="s">
        <v>48</v>
      </c>
      <c r="L44" s="40">
        <v>10.43</v>
      </c>
    </row>
    <row r="45" spans="1:12" ht="15" x14ac:dyDescent="0.25">
      <c r="A45" s="23"/>
      <c r="B45" s="15"/>
      <c r="C45" s="11"/>
      <c r="D45" s="6" t="s">
        <v>20</v>
      </c>
      <c r="E45" s="42" t="s">
        <v>55</v>
      </c>
      <c r="F45" s="43">
        <v>150</v>
      </c>
      <c r="G45" s="43">
        <v>5.3</v>
      </c>
      <c r="H45" s="43">
        <v>4.9000000000000004</v>
      </c>
      <c r="I45" s="43">
        <v>32.799999999999997</v>
      </c>
      <c r="J45" s="43">
        <v>196.8</v>
      </c>
      <c r="K45" s="44" t="s">
        <v>56</v>
      </c>
      <c r="L45" s="43">
        <v>13.51</v>
      </c>
    </row>
    <row r="46" spans="1:12" ht="15" x14ac:dyDescent="0.25">
      <c r="A46" s="23"/>
      <c r="B46" s="15"/>
      <c r="C46" s="11"/>
      <c r="D46" s="7" t="s">
        <v>20</v>
      </c>
      <c r="E46" s="42" t="s">
        <v>95</v>
      </c>
      <c r="F46" s="43">
        <v>110</v>
      </c>
      <c r="G46" s="43">
        <v>8.65</v>
      </c>
      <c r="H46" s="43">
        <v>7.83</v>
      </c>
      <c r="I46" s="43">
        <v>3.9</v>
      </c>
      <c r="J46" s="43">
        <v>145</v>
      </c>
      <c r="K46" s="44" t="s">
        <v>94</v>
      </c>
      <c r="L46" s="43">
        <v>29.72</v>
      </c>
    </row>
    <row r="47" spans="1:12" ht="25.5" x14ac:dyDescent="0.25">
      <c r="A47" s="23"/>
      <c r="B47" s="15"/>
      <c r="C47" s="11"/>
      <c r="D47" s="7" t="s">
        <v>50</v>
      </c>
      <c r="E47" s="42" t="s">
        <v>57</v>
      </c>
      <c r="F47" s="43">
        <v>214</v>
      </c>
      <c r="G47" s="43">
        <v>0.2</v>
      </c>
      <c r="H47" s="43">
        <v>0.1</v>
      </c>
      <c r="I47" s="43">
        <v>6.6</v>
      </c>
      <c r="J47" s="43">
        <v>27.9</v>
      </c>
      <c r="K47" s="44" t="s">
        <v>58</v>
      </c>
      <c r="L47" s="43">
        <v>4.6900000000000004</v>
      </c>
    </row>
    <row r="48" spans="1:12" ht="15" x14ac:dyDescent="0.25">
      <c r="A48" s="23"/>
      <c r="B48" s="15"/>
      <c r="C48" s="11"/>
      <c r="D48" s="7" t="s">
        <v>22</v>
      </c>
      <c r="E48" s="42" t="s">
        <v>44</v>
      </c>
      <c r="F48" s="43">
        <v>20</v>
      </c>
      <c r="G48" s="43">
        <v>1.3</v>
      </c>
      <c r="H48" s="43">
        <v>0.2</v>
      </c>
      <c r="I48" s="43">
        <v>6.7</v>
      </c>
      <c r="J48" s="43">
        <v>34.200000000000003</v>
      </c>
      <c r="K48" s="44" t="s">
        <v>46</v>
      </c>
      <c r="L48" s="43">
        <v>1.74</v>
      </c>
    </row>
    <row r="49" spans="1:12" ht="15" x14ac:dyDescent="0.25">
      <c r="A49" s="23"/>
      <c r="B49" s="15"/>
      <c r="C49" s="11"/>
      <c r="D49" s="6" t="s">
        <v>22</v>
      </c>
      <c r="E49" s="42" t="s">
        <v>51</v>
      </c>
      <c r="F49" s="43">
        <v>20</v>
      </c>
      <c r="G49" s="43">
        <v>1.52</v>
      </c>
      <c r="H49" s="43">
        <v>0.16</v>
      </c>
      <c r="I49" s="43">
        <v>9.84</v>
      </c>
      <c r="J49" s="43">
        <v>46.9</v>
      </c>
      <c r="K49" s="44" t="s">
        <v>46</v>
      </c>
      <c r="L49" s="43">
        <v>1.98</v>
      </c>
    </row>
    <row r="50" spans="1:12" ht="15" x14ac:dyDescent="0.25">
      <c r="A50" s="23"/>
      <c r="B50" s="15"/>
      <c r="C50" s="11"/>
      <c r="D50" s="6" t="s">
        <v>23</v>
      </c>
      <c r="E50" s="42" t="s">
        <v>96</v>
      </c>
      <c r="F50" s="43">
        <v>185</v>
      </c>
      <c r="G50" s="43">
        <v>0.6</v>
      </c>
      <c r="H50" s="43">
        <v>0.6</v>
      </c>
      <c r="I50" s="43">
        <v>14.7</v>
      </c>
      <c r="J50" s="43">
        <v>66.599999999999994</v>
      </c>
      <c r="K50" s="44" t="s">
        <v>46</v>
      </c>
      <c r="L50" s="43">
        <v>12.7</v>
      </c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759</v>
      </c>
      <c r="G51" s="19">
        <f t="shared" ref="G51" si="18">SUM(G44:G50)</f>
        <v>18.27</v>
      </c>
      <c r="H51" s="19">
        <f t="shared" ref="H51" si="19">SUM(H44:H50)</f>
        <v>19.190000000000005</v>
      </c>
      <c r="I51" s="19">
        <f t="shared" ref="I51" si="20">SUM(I44:I50)</f>
        <v>78.540000000000006</v>
      </c>
      <c r="J51" s="19">
        <f t="shared" ref="J51:L51" si="21">SUM(J44:J50)</f>
        <v>584.5</v>
      </c>
      <c r="K51" s="25"/>
      <c r="L51" s="19">
        <f t="shared" si="21"/>
        <v>74.77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759</v>
      </c>
      <c r="G62" s="32">
        <f t="shared" ref="G62" si="26">G51+G61</f>
        <v>18.27</v>
      </c>
      <c r="H62" s="32">
        <f t="shared" ref="H62" si="27">H51+H61</f>
        <v>19.190000000000005</v>
      </c>
      <c r="I62" s="32">
        <f t="shared" ref="I62" si="28">I51+I61</f>
        <v>78.540000000000006</v>
      </c>
      <c r="J62" s="32">
        <f t="shared" ref="J62:L62" si="29">J51+J61</f>
        <v>584.5</v>
      </c>
      <c r="K62" s="32"/>
      <c r="L62" s="32">
        <f t="shared" si="29"/>
        <v>74.77</v>
      </c>
    </row>
    <row r="63" spans="1:12" ht="25.5" x14ac:dyDescent="0.25">
      <c r="A63" s="20">
        <v>1</v>
      </c>
      <c r="B63" s="21">
        <v>4</v>
      </c>
      <c r="C63" s="22" t="s">
        <v>19</v>
      </c>
      <c r="D63" s="5" t="s">
        <v>25</v>
      </c>
      <c r="E63" s="39" t="s">
        <v>97</v>
      </c>
      <c r="F63" s="40">
        <v>60</v>
      </c>
      <c r="G63" s="40">
        <v>0.8</v>
      </c>
      <c r="H63" s="40">
        <v>6.1</v>
      </c>
      <c r="I63" s="40">
        <v>3.6</v>
      </c>
      <c r="J63" s="40">
        <v>72.5</v>
      </c>
      <c r="K63" s="41" t="s">
        <v>98</v>
      </c>
      <c r="L63" s="40">
        <v>9.57</v>
      </c>
    </row>
    <row r="64" spans="1:12" ht="17.25" customHeight="1" x14ac:dyDescent="0.25">
      <c r="A64" s="23"/>
      <c r="B64" s="15"/>
      <c r="C64" s="11"/>
      <c r="D64" s="6" t="s">
        <v>20</v>
      </c>
      <c r="E64" s="42" t="s">
        <v>59</v>
      </c>
      <c r="F64" s="43">
        <v>150</v>
      </c>
      <c r="G64" s="43">
        <v>3.1</v>
      </c>
      <c r="H64" s="43">
        <v>5.3</v>
      </c>
      <c r="I64" s="43">
        <v>19.8</v>
      </c>
      <c r="J64" s="43">
        <v>139.4</v>
      </c>
      <c r="K64" s="44" t="s">
        <v>60</v>
      </c>
      <c r="L64" s="43">
        <v>22.23</v>
      </c>
    </row>
    <row r="65" spans="1:12" ht="15" x14ac:dyDescent="0.25">
      <c r="A65" s="23"/>
      <c r="B65" s="15"/>
      <c r="C65" s="11"/>
      <c r="D65" s="7" t="s">
        <v>20</v>
      </c>
      <c r="E65" s="42" t="s">
        <v>99</v>
      </c>
      <c r="F65" s="43">
        <v>100</v>
      </c>
      <c r="G65" s="43">
        <v>10.8</v>
      </c>
      <c r="H65" s="43">
        <v>7.3</v>
      </c>
      <c r="I65" s="43">
        <v>22.5</v>
      </c>
      <c r="J65" s="43">
        <v>240.1</v>
      </c>
      <c r="K65" s="44" t="s">
        <v>116</v>
      </c>
      <c r="L65" s="43">
        <v>31.9</v>
      </c>
    </row>
    <row r="66" spans="1:12" ht="15" x14ac:dyDescent="0.25">
      <c r="A66" s="23"/>
      <c r="B66" s="15"/>
      <c r="C66" s="11"/>
      <c r="D66" s="7" t="s">
        <v>50</v>
      </c>
      <c r="E66" s="42" t="s">
        <v>100</v>
      </c>
      <c r="F66" s="43">
        <v>217</v>
      </c>
      <c r="G66" s="43">
        <v>0.2</v>
      </c>
      <c r="H66" s="43">
        <v>0</v>
      </c>
      <c r="I66" s="43">
        <v>8.1999999999999993</v>
      </c>
      <c r="J66" s="43">
        <v>34.1</v>
      </c>
      <c r="K66" s="44" t="s">
        <v>117</v>
      </c>
      <c r="L66" s="43">
        <v>7.35</v>
      </c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 x14ac:dyDescent="0.2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70.640000000000015</v>
      </c>
      <c r="J70" s="19">
        <f t="shared" ref="J70:L70" si="33">SUM(J63:J69)</f>
        <v>567.20000000000005</v>
      </c>
      <c r="K70" s="25"/>
      <c r="L70" s="19">
        <f t="shared" si="33"/>
        <v>74.77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70.640000000000015</v>
      </c>
      <c r="J81" s="32">
        <f t="shared" ref="J81:L81" si="41">J70+J80</f>
        <v>567.20000000000005</v>
      </c>
      <c r="K81" s="32"/>
      <c r="L81" s="32">
        <f t="shared" si="41"/>
        <v>74.77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25</v>
      </c>
      <c r="E82" s="39" t="s">
        <v>101</v>
      </c>
      <c r="F82" s="40">
        <v>60</v>
      </c>
      <c r="G82" s="40">
        <v>0.5</v>
      </c>
      <c r="H82" s="40">
        <v>6.1</v>
      </c>
      <c r="I82" s="40">
        <v>4.3</v>
      </c>
      <c r="J82" s="40">
        <v>74.3</v>
      </c>
      <c r="K82" s="41" t="s">
        <v>102</v>
      </c>
      <c r="L82" s="40">
        <v>9.31</v>
      </c>
    </row>
    <row r="83" spans="1:12" ht="25.5" x14ac:dyDescent="0.25">
      <c r="A83" s="23"/>
      <c r="B83" s="15"/>
      <c r="C83" s="11"/>
      <c r="D83" s="6" t="s">
        <v>20</v>
      </c>
      <c r="E83" s="42" t="s">
        <v>103</v>
      </c>
      <c r="F83" s="43">
        <v>200</v>
      </c>
      <c r="G83" s="43">
        <v>11.7</v>
      </c>
      <c r="H83" s="43">
        <v>8.98</v>
      </c>
      <c r="I83" s="43">
        <v>26.01</v>
      </c>
      <c r="J83" s="43">
        <v>233.2</v>
      </c>
      <c r="K83" s="44" t="s">
        <v>61</v>
      </c>
      <c r="L83" s="43">
        <v>42.62</v>
      </c>
    </row>
    <row r="84" spans="1:12" ht="25.5" x14ac:dyDescent="0.25">
      <c r="A84" s="23"/>
      <c r="B84" s="15"/>
      <c r="C84" s="11"/>
      <c r="D84" s="7" t="s">
        <v>50</v>
      </c>
      <c r="E84" s="42" t="s">
        <v>62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63</v>
      </c>
      <c r="L84" s="43">
        <v>10.35</v>
      </c>
    </row>
    <row r="85" spans="1:12" ht="15" x14ac:dyDescent="0.25">
      <c r="A85" s="23"/>
      <c r="B85" s="15"/>
      <c r="C85" s="11"/>
      <c r="D85" s="7" t="s">
        <v>22</v>
      </c>
      <c r="E85" s="42" t="s">
        <v>44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46</v>
      </c>
      <c r="L85" s="43">
        <v>1.74</v>
      </c>
    </row>
    <row r="86" spans="1:12" ht="15" x14ac:dyDescent="0.25">
      <c r="A86" s="23"/>
      <c r="B86" s="15"/>
      <c r="C86" s="11"/>
      <c r="D86" s="7" t="s">
        <v>42</v>
      </c>
      <c r="E86" s="42" t="s">
        <v>64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118</v>
      </c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74.77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74.77</v>
      </c>
    </row>
    <row r="101" spans="1:12" ht="25.5" x14ac:dyDescent="0.25">
      <c r="A101" s="20">
        <v>1</v>
      </c>
      <c r="B101" s="21">
        <v>6</v>
      </c>
      <c r="C101" s="22" t="s">
        <v>19</v>
      </c>
      <c r="D101" s="5" t="s">
        <v>25</v>
      </c>
      <c r="E101" s="39" t="s">
        <v>47</v>
      </c>
      <c r="F101" s="40">
        <v>60</v>
      </c>
      <c r="G101" s="40">
        <v>0.7</v>
      </c>
      <c r="H101" s="40">
        <v>5.4</v>
      </c>
      <c r="I101" s="40">
        <v>4</v>
      </c>
      <c r="J101" s="40">
        <v>67.099999999999994</v>
      </c>
      <c r="K101" s="41" t="s">
        <v>48</v>
      </c>
      <c r="L101" s="40">
        <v>10.43</v>
      </c>
    </row>
    <row r="102" spans="1:12" ht="15" x14ac:dyDescent="0.25">
      <c r="A102" s="23"/>
      <c r="B102" s="15"/>
      <c r="C102" s="11"/>
      <c r="D102" s="6" t="s">
        <v>20</v>
      </c>
      <c r="E102" s="42" t="s">
        <v>65</v>
      </c>
      <c r="F102" s="43">
        <v>180</v>
      </c>
      <c r="G102" s="43">
        <v>9.49</v>
      </c>
      <c r="H102" s="43">
        <v>8.19</v>
      </c>
      <c r="I102" s="43">
        <v>34.39</v>
      </c>
      <c r="J102" s="43">
        <v>249.3</v>
      </c>
      <c r="K102" s="44" t="s">
        <v>66</v>
      </c>
      <c r="L102" s="43">
        <v>38.29</v>
      </c>
    </row>
    <row r="103" spans="1:12" ht="25.5" x14ac:dyDescent="0.25">
      <c r="A103" s="23"/>
      <c r="B103" s="15"/>
      <c r="C103" s="11"/>
      <c r="D103" s="7" t="s">
        <v>50</v>
      </c>
      <c r="E103" s="42" t="s">
        <v>67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68</v>
      </c>
      <c r="L103" s="43">
        <v>15.41</v>
      </c>
    </row>
    <row r="104" spans="1:12" ht="15" x14ac:dyDescent="0.25">
      <c r="A104" s="23"/>
      <c r="B104" s="15"/>
      <c r="C104" s="11"/>
      <c r="D104" s="7" t="s">
        <v>22</v>
      </c>
      <c r="E104" s="42" t="s">
        <v>44</v>
      </c>
      <c r="F104" s="43">
        <v>20</v>
      </c>
      <c r="G104" s="43">
        <v>1.3</v>
      </c>
      <c r="H104" s="43">
        <v>0.2</v>
      </c>
      <c r="I104" s="43">
        <v>6.7</v>
      </c>
      <c r="J104" s="43">
        <v>34.200000000000003</v>
      </c>
      <c r="K104" s="44" t="s">
        <v>46</v>
      </c>
      <c r="L104" s="43">
        <v>1.74</v>
      </c>
    </row>
    <row r="105" spans="1:12" ht="15" x14ac:dyDescent="0.25">
      <c r="A105" s="23"/>
      <c r="B105" s="15"/>
      <c r="C105" s="11"/>
      <c r="D105" s="7" t="s">
        <v>22</v>
      </c>
      <c r="E105" s="42" t="s">
        <v>51</v>
      </c>
      <c r="F105" s="43">
        <v>20</v>
      </c>
      <c r="G105" s="43">
        <v>1.52</v>
      </c>
      <c r="H105" s="43">
        <v>0.16</v>
      </c>
      <c r="I105" s="43">
        <v>9.84</v>
      </c>
      <c r="J105" s="43">
        <v>46.9</v>
      </c>
      <c r="K105" s="44" t="s">
        <v>46</v>
      </c>
      <c r="L105" s="43">
        <v>1.98</v>
      </c>
    </row>
    <row r="106" spans="1:12" ht="15" x14ac:dyDescent="0.25">
      <c r="A106" s="23"/>
      <c r="B106" s="15"/>
      <c r="C106" s="11"/>
      <c r="D106" s="6" t="s">
        <v>42</v>
      </c>
      <c r="E106" s="42" t="s">
        <v>69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46</v>
      </c>
      <c r="L106" s="43">
        <v>6.92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69.63000000000001</v>
      </c>
      <c r="J108" s="19">
        <f t="shared" si="54"/>
        <v>509.99999999999994</v>
      </c>
      <c r="K108" s="25"/>
      <c r="L108" s="19">
        <f t="shared" ref="L108" si="55">SUM(L101:L107)</f>
        <v>74.77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69.63000000000001</v>
      </c>
      <c r="J119" s="32">
        <f t="shared" si="58"/>
        <v>509.99999999999994</v>
      </c>
      <c r="K119" s="32"/>
      <c r="L119" s="32">
        <f t="shared" ref="L119" si="59">L108+L118</f>
        <v>74.77</v>
      </c>
    </row>
    <row r="120" spans="1:12" ht="15" x14ac:dyDescent="0.25">
      <c r="A120" s="14">
        <v>2</v>
      </c>
      <c r="B120" s="15">
        <v>1</v>
      </c>
      <c r="C120" s="22" t="s">
        <v>19</v>
      </c>
      <c r="D120" s="5" t="s">
        <v>25</v>
      </c>
      <c r="E120" s="39" t="s">
        <v>104</v>
      </c>
      <c r="F120" s="40">
        <v>60</v>
      </c>
      <c r="G120" s="40">
        <v>0.5</v>
      </c>
      <c r="H120" s="40">
        <v>6.1</v>
      </c>
      <c r="I120" s="40">
        <v>4.3</v>
      </c>
      <c r="J120" s="40">
        <v>74.3</v>
      </c>
      <c r="K120" s="41" t="s">
        <v>70</v>
      </c>
      <c r="L120" s="40">
        <v>5.94</v>
      </c>
    </row>
    <row r="121" spans="1:12" ht="15" x14ac:dyDescent="0.25">
      <c r="A121" s="14"/>
      <c r="B121" s="15"/>
      <c r="C121" s="11"/>
      <c r="D121" s="6" t="s">
        <v>20</v>
      </c>
      <c r="E121" s="42" t="s">
        <v>71</v>
      </c>
      <c r="F121" s="43">
        <v>200</v>
      </c>
      <c r="G121" s="43">
        <v>10.77</v>
      </c>
      <c r="H121" s="43">
        <v>6.46</v>
      </c>
      <c r="I121" s="43">
        <v>19.100000000000001</v>
      </c>
      <c r="J121" s="43">
        <v>166</v>
      </c>
      <c r="K121" s="44">
        <v>62</v>
      </c>
      <c r="L121" s="43">
        <v>48.99</v>
      </c>
    </row>
    <row r="122" spans="1:12" ht="15" x14ac:dyDescent="0.25">
      <c r="A122" s="14"/>
      <c r="B122" s="15"/>
      <c r="C122" s="11"/>
      <c r="D122" s="7" t="s">
        <v>50</v>
      </c>
      <c r="E122" s="42" t="s">
        <v>100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105</v>
      </c>
      <c r="L122" s="43">
        <v>7.35</v>
      </c>
    </row>
    <row r="123" spans="1:12" ht="15" x14ac:dyDescent="0.25">
      <c r="A123" s="14"/>
      <c r="B123" s="15"/>
      <c r="C123" s="11"/>
      <c r="D123" s="7" t="s">
        <v>42</v>
      </c>
      <c r="E123" s="42" t="s">
        <v>64</v>
      </c>
      <c r="F123" s="43">
        <v>60</v>
      </c>
      <c r="G123" s="43">
        <v>4.68</v>
      </c>
      <c r="H123" s="43">
        <v>4.03</v>
      </c>
      <c r="I123" s="43">
        <v>30.46</v>
      </c>
      <c r="J123" s="43">
        <v>177</v>
      </c>
      <c r="K123" s="44" t="s">
        <v>46</v>
      </c>
      <c r="L123" s="43">
        <v>10.75</v>
      </c>
    </row>
    <row r="124" spans="1:12" ht="15" x14ac:dyDescent="0.25">
      <c r="A124" s="14"/>
      <c r="B124" s="15"/>
      <c r="C124" s="11"/>
      <c r="D124" s="7" t="s">
        <v>22</v>
      </c>
      <c r="E124" s="42" t="s">
        <v>44</v>
      </c>
      <c r="F124" s="43">
        <v>20</v>
      </c>
      <c r="G124" s="43">
        <v>1.3</v>
      </c>
      <c r="H124" s="43">
        <v>0.2</v>
      </c>
      <c r="I124" s="43">
        <v>6.7</v>
      </c>
      <c r="J124" s="43">
        <v>34.200000000000003</v>
      </c>
      <c r="K124" s="44" t="s">
        <v>46</v>
      </c>
      <c r="L124" s="43">
        <v>1.74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557</v>
      </c>
      <c r="G127" s="19">
        <f t="shared" ref="G127:J127" si="60">SUM(G120:G126)</f>
        <v>17.45</v>
      </c>
      <c r="H127" s="19">
        <f t="shared" si="60"/>
        <v>16.79</v>
      </c>
      <c r="I127" s="19">
        <f t="shared" si="60"/>
        <v>68.760000000000005</v>
      </c>
      <c r="J127" s="19">
        <f t="shared" si="60"/>
        <v>485.6</v>
      </c>
      <c r="K127" s="25"/>
      <c r="L127" s="19">
        <f t="shared" ref="L127" si="61">SUM(L120:L126)</f>
        <v>74.77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557</v>
      </c>
      <c r="G138" s="32">
        <f t="shared" ref="G138" si="64">G127+G137</f>
        <v>17.45</v>
      </c>
      <c r="H138" s="32">
        <f t="shared" ref="H138" si="65">H127+H137</f>
        <v>16.79</v>
      </c>
      <c r="I138" s="32">
        <f t="shared" ref="I138" si="66">I127+I137</f>
        <v>68.760000000000005</v>
      </c>
      <c r="J138" s="32">
        <f t="shared" ref="J138:L138" si="67">J127+J137</f>
        <v>485.6</v>
      </c>
      <c r="K138" s="32"/>
      <c r="L138" s="32">
        <f t="shared" si="67"/>
        <v>74.77</v>
      </c>
    </row>
    <row r="139" spans="1:12" ht="25.5" x14ac:dyDescent="0.25">
      <c r="A139" s="20">
        <v>2</v>
      </c>
      <c r="B139" s="21">
        <v>2</v>
      </c>
      <c r="C139" s="22" t="s">
        <v>19</v>
      </c>
      <c r="D139" s="5" t="s">
        <v>25</v>
      </c>
      <c r="E139" s="39" t="s">
        <v>97</v>
      </c>
      <c r="F139" s="40">
        <v>60</v>
      </c>
      <c r="G139" s="40">
        <v>0.8</v>
      </c>
      <c r="H139" s="40">
        <v>6.1</v>
      </c>
      <c r="I139" s="40">
        <v>3.6</v>
      </c>
      <c r="J139" s="40">
        <v>72.5</v>
      </c>
      <c r="K139" s="41" t="s">
        <v>98</v>
      </c>
      <c r="L139" s="40">
        <v>9.57</v>
      </c>
    </row>
    <row r="140" spans="1:12" ht="25.5" x14ac:dyDescent="0.25">
      <c r="A140" s="23"/>
      <c r="B140" s="15"/>
      <c r="C140" s="11"/>
      <c r="D140" s="6" t="s">
        <v>20</v>
      </c>
      <c r="E140" s="42" t="s">
        <v>106</v>
      </c>
      <c r="F140" s="43">
        <v>200</v>
      </c>
      <c r="G140" s="43">
        <v>11.7</v>
      </c>
      <c r="H140" s="43">
        <v>8.98</v>
      </c>
      <c r="I140" s="43">
        <v>26.01</v>
      </c>
      <c r="J140" s="43">
        <v>233.2</v>
      </c>
      <c r="K140" s="44" t="s">
        <v>61</v>
      </c>
      <c r="L140" s="43">
        <v>42.62</v>
      </c>
    </row>
    <row r="141" spans="1:12" ht="25.5" x14ac:dyDescent="0.25">
      <c r="A141" s="23"/>
      <c r="B141" s="15"/>
      <c r="C141" s="11"/>
      <c r="D141" s="7" t="s">
        <v>50</v>
      </c>
      <c r="E141" s="42" t="s">
        <v>74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58</v>
      </c>
      <c r="L141" s="43">
        <v>4.6900000000000004</v>
      </c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51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46.9</v>
      </c>
      <c r="K142" s="44" t="s">
        <v>46</v>
      </c>
      <c r="L142" s="43">
        <v>1.98</v>
      </c>
    </row>
    <row r="143" spans="1:12" ht="15" x14ac:dyDescent="0.25">
      <c r="A143" s="23"/>
      <c r="B143" s="15"/>
      <c r="C143" s="11"/>
      <c r="D143" s="7" t="s">
        <v>22</v>
      </c>
      <c r="E143" s="42" t="s">
        <v>44</v>
      </c>
      <c r="F143" s="43">
        <v>20</v>
      </c>
      <c r="G143" s="43">
        <v>1.3</v>
      </c>
      <c r="H143" s="43">
        <v>0.2</v>
      </c>
      <c r="I143" s="43">
        <v>6.7</v>
      </c>
      <c r="J143" s="43">
        <v>34.200000000000003</v>
      </c>
      <c r="K143" s="44" t="s">
        <v>46</v>
      </c>
      <c r="L143" s="43">
        <v>1.74</v>
      </c>
    </row>
    <row r="144" spans="1:12" ht="15" x14ac:dyDescent="0.25">
      <c r="A144" s="23"/>
      <c r="B144" s="15"/>
      <c r="C144" s="11"/>
      <c r="D144" s="6" t="s">
        <v>107</v>
      </c>
      <c r="E144" s="42" t="s">
        <v>108</v>
      </c>
      <c r="F144" s="43">
        <v>36</v>
      </c>
      <c r="G144" s="43">
        <v>2.7</v>
      </c>
      <c r="H144" s="43">
        <v>3.53</v>
      </c>
      <c r="I144" s="43">
        <v>26.78</v>
      </c>
      <c r="J144" s="43">
        <v>149.69999999999999</v>
      </c>
      <c r="K144" s="44" t="s">
        <v>46</v>
      </c>
      <c r="L144" s="43">
        <v>14.17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550</v>
      </c>
      <c r="G146" s="19">
        <f t="shared" ref="G146:J146" si="68">SUM(G139:G145)</f>
        <v>18.22</v>
      </c>
      <c r="H146" s="19">
        <f t="shared" si="68"/>
        <v>19.07</v>
      </c>
      <c r="I146" s="19">
        <f t="shared" si="68"/>
        <v>79.53</v>
      </c>
      <c r="J146" s="19">
        <f t="shared" si="68"/>
        <v>564.39999999999986</v>
      </c>
      <c r="K146" s="25"/>
      <c r="L146" s="19">
        <f t="shared" ref="L146" si="69">SUM(L139:L145)</f>
        <v>74.77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550</v>
      </c>
      <c r="G157" s="32">
        <f t="shared" ref="G157" si="72">G146+G156</f>
        <v>18.22</v>
      </c>
      <c r="H157" s="32">
        <f t="shared" ref="H157" si="73">H146+H156</f>
        <v>19.07</v>
      </c>
      <c r="I157" s="32">
        <f t="shared" ref="I157" si="74">I146+I156</f>
        <v>79.53</v>
      </c>
      <c r="J157" s="32">
        <f t="shared" ref="J157:L157" si="75">J146+J156</f>
        <v>564.39999999999986</v>
      </c>
      <c r="K157" s="32"/>
      <c r="L157" s="32">
        <f t="shared" si="75"/>
        <v>74.77</v>
      </c>
    </row>
    <row r="158" spans="1:12" ht="25.5" x14ac:dyDescent="0.25">
      <c r="A158" s="20">
        <v>2</v>
      </c>
      <c r="B158" s="21">
        <v>3</v>
      </c>
      <c r="C158" s="22" t="s">
        <v>19</v>
      </c>
      <c r="D158" s="5" t="s">
        <v>25</v>
      </c>
      <c r="E158" s="39" t="s">
        <v>53</v>
      </c>
      <c r="F158" s="40">
        <v>60</v>
      </c>
      <c r="G158" s="40">
        <v>0.8</v>
      </c>
      <c r="H158" s="40">
        <v>2.7</v>
      </c>
      <c r="I158" s="40">
        <v>4.5999999999999996</v>
      </c>
      <c r="J158" s="40">
        <v>45.6</v>
      </c>
      <c r="K158" s="41" t="s">
        <v>54</v>
      </c>
      <c r="L158" s="40">
        <v>9.7799999999999994</v>
      </c>
    </row>
    <row r="159" spans="1:12" ht="25.5" x14ac:dyDescent="0.25">
      <c r="A159" s="23"/>
      <c r="B159" s="15"/>
      <c r="C159" s="11"/>
      <c r="D159" s="6" t="s">
        <v>20</v>
      </c>
      <c r="E159" s="42" t="s">
        <v>109</v>
      </c>
      <c r="F159" s="43">
        <v>200</v>
      </c>
      <c r="G159" s="43">
        <v>10.95</v>
      </c>
      <c r="H159" s="43">
        <v>11.1</v>
      </c>
      <c r="I159" s="43">
        <v>20.52</v>
      </c>
      <c r="J159" s="43">
        <v>217.4</v>
      </c>
      <c r="K159" s="44" t="s">
        <v>110</v>
      </c>
      <c r="L159" s="43">
        <v>32.86</v>
      </c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25.5" x14ac:dyDescent="0.2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 x14ac:dyDescent="0.2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 x14ac:dyDescent="0.25">
      <c r="A164" s="23"/>
      <c r="B164" s="15"/>
      <c r="C164" s="11"/>
      <c r="D164" s="6" t="s">
        <v>111</v>
      </c>
      <c r="E164" s="42" t="s">
        <v>112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113</v>
      </c>
      <c r="L164" s="43">
        <v>13</v>
      </c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700</v>
      </c>
      <c r="G165" s="19">
        <f t="shared" ref="G165:J165" si="76">SUM(G158:G164)</f>
        <v>19.07</v>
      </c>
      <c r="H165" s="19">
        <f t="shared" si="76"/>
        <v>17.66</v>
      </c>
      <c r="I165" s="19">
        <f t="shared" si="76"/>
        <v>67.56</v>
      </c>
      <c r="J165" s="19">
        <f t="shared" si="76"/>
        <v>496.69999999999993</v>
      </c>
      <c r="K165" s="25"/>
      <c r="L165" s="19">
        <f t="shared" ref="L165" si="77">SUM(L158:L164)</f>
        <v>74.77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700</v>
      </c>
      <c r="G176" s="32">
        <f t="shared" ref="G176" si="80">G165+G175</f>
        <v>19.07</v>
      </c>
      <c r="H176" s="32">
        <f t="shared" ref="H176" si="81">H165+H175</f>
        <v>17.66</v>
      </c>
      <c r="I176" s="32">
        <f t="shared" ref="I176" si="82">I165+I175</f>
        <v>67.56</v>
      </c>
      <c r="J176" s="32">
        <f t="shared" ref="J176:L176" si="83">J165+J175</f>
        <v>496.69999999999993</v>
      </c>
      <c r="K176" s="32"/>
      <c r="L176" s="32">
        <f t="shared" si="83"/>
        <v>74.77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25</v>
      </c>
      <c r="E177" s="39" t="s">
        <v>114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86</v>
      </c>
      <c r="L177" s="40">
        <v>8.2899999999999991</v>
      </c>
    </row>
    <row r="178" spans="1:12" ht="15" x14ac:dyDescent="0.2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19.149999999999999</v>
      </c>
    </row>
    <row r="179" spans="1:12" ht="25.5" x14ac:dyDescent="0.25">
      <c r="A179" s="23"/>
      <c r="B179" s="15"/>
      <c r="C179" s="11"/>
      <c r="D179" s="7" t="s">
        <v>20</v>
      </c>
      <c r="E179" s="42" t="s">
        <v>115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33.26</v>
      </c>
    </row>
    <row r="180" spans="1:12" ht="25.5" x14ac:dyDescent="0.2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 x14ac:dyDescent="0.25">
      <c r="A182" s="23"/>
      <c r="B182" s="15"/>
      <c r="C182" s="11"/>
      <c r="D182" s="6" t="s">
        <v>22</v>
      </c>
      <c r="E182" s="42" t="s">
        <v>51</v>
      </c>
      <c r="F182" s="43">
        <v>20</v>
      </c>
      <c r="G182" s="43">
        <v>1.52</v>
      </c>
      <c r="H182" s="43">
        <v>0.16</v>
      </c>
      <c r="I182" s="43">
        <v>9.84</v>
      </c>
      <c r="J182" s="43">
        <v>46.9</v>
      </c>
      <c r="K182" s="44" t="s">
        <v>46</v>
      </c>
      <c r="L182" s="43">
        <v>1.98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550</v>
      </c>
      <c r="G184" s="19">
        <f t="shared" ref="G184:J184" si="84">SUM(G177:G183)</f>
        <v>16.050000000000004</v>
      </c>
      <c r="H184" s="19">
        <f t="shared" si="84"/>
        <v>15.879999999999999</v>
      </c>
      <c r="I184" s="19">
        <f t="shared" si="84"/>
        <v>67.31</v>
      </c>
      <c r="J184" s="19">
        <f t="shared" si="84"/>
        <v>470.59999999999997</v>
      </c>
      <c r="K184" s="25"/>
      <c r="L184" s="19">
        <f t="shared" ref="L184" si="85">SUM(L177:L183)</f>
        <v>74.77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550</v>
      </c>
      <c r="G195" s="32">
        <f t="shared" ref="G195" si="88">G184+G194</f>
        <v>16.050000000000004</v>
      </c>
      <c r="H195" s="32">
        <f t="shared" ref="H195" si="89">H184+H194</f>
        <v>15.879999999999999</v>
      </c>
      <c r="I195" s="32">
        <f t="shared" ref="I195" si="90">I184+I194</f>
        <v>67.31</v>
      </c>
      <c r="J195" s="32">
        <f t="shared" ref="J195:L195" si="91">J184+J194</f>
        <v>470.59999999999997</v>
      </c>
      <c r="K195" s="32"/>
      <c r="L195" s="32">
        <f t="shared" si="91"/>
        <v>74.77</v>
      </c>
    </row>
    <row r="196" spans="1:12" ht="25.5" x14ac:dyDescent="0.2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 x14ac:dyDescent="0.2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13.51</v>
      </c>
    </row>
    <row r="198" spans="1:12" ht="25.5" x14ac:dyDescent="0.2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43.41</v>
      </c>
    </row>
    <row r="199" spans="1:12" ht="25.5" x14ac:dyDescent="0.2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 x14ac:dyDescent="0.2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 x14ac:dyDescent="0.2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550</v>
      </c>
      <c r="G203" s="19">
        <f t="shared" ref="G203:J203" si="92">SUM(G196:G202)</f>
        <v>16</v>
      </c>
      <c r="H203" s="19">
        <f t="shared" si="92"/>
        <v>17.239999999999998</v>
      </c>
      <c r="I203" s="19">
        <f t="shared" si="92"/>
        <v>68.06</v>
      </c>
      <c r="J203" s="19">
        <f t="shared" si="92"/>
        <v>502.59999999999997</v>
      </c>
      <c r="K203" s="25"/>
      <c r="L203" s="19">
        <f t="shared" ref="L203" si="93">SUM(L196:L202)</f>
        <v>74.77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550</v>
      </c>
      <c r="G214" s="32">
        <f t="shared" ref="G214:J214" si="96">G203+G213</f>
        <v>16</v>
      </c>
      <c r="H214" s="32">
        <f t="shared" si="96"/>
        <v>17.239999999999998</v>
      </c>
      <c r="I214" s="32">
        <f t="shared" si="96"/>
        <v>68.06</v>
      </c>
      <c r="J214" s="32">
        <f t="shared" si="96"/>
        <v>502.59999999999997</v>
      </c>
      <c r="K214" s="32"/>
      <c r="L214" s="32">
        <f t="shared" ref="L214" si="97">L203+L213</f>
        <v>74.77</v>
      </c>
    </row>
    <row r="215" spans="1:12" ht="25.5" x14ac:dyDescent="0.25">
      <c r="A215" s="20">
        <v>2</v>
      </c>
      <c r="B215" s="21">
        <v>6</v>
      </c>
      <c r="C215" s="22" t="s">
        <v>19</v>
      </c>
      <c r="D215" s="5" t="s">
        <v>25</v>
      </c>
      <c r="E215" s="39" t="s">
        <v>97</v>
      </c>
      <c r="F215" s="40">
        <v>60</v>
      </c>
      <c r="G215" s="40">
        <v>0.8</v>
      </c>
      <c r="H215" s="40">
        <v>6.1</v>
      </c>
      <c r="I215" s="40">
        <v>3.6</v>
      </c>
      <c r="J215" s="40">
        <v>72.5</v>
      </c>
      <c r="K215" s="41" t="s">
        <v>98</v>
      </c>
      <c r="L215" s="40">
        <v>9.57</v>
      </c>
    </row>
    <row r="216" spans="1:12" ht="15" x14ac:dyDescent="0.25">
      <c r="A216" s="23"/>
      <c r="B216" s="15"/>
      <c r="C216" s="11"/>
      <c r="D216" s="6" t="s">
        <v>20</v>
      </c>
      <c r="E216" s="42" t="s">
        <v>80</v>
      </c>
      <c r="F216" s="43">
        <v>170</v>
      </c>
      <c r="G216" s="43">
        <v>11.82</v>
      </c>
      <c r="H216" s="43">
        <v>11.08</v>
      </c>
      <c r="I216" s="43">
        <v>40.35</v>
      </c>
      <c r="J216" s="43">
        <v>352.8</v>
      </c>
      <c r="K216" s="44" t="s">
        <v>81</v>
      </c>
      <c r="L216" s="43">
        <v>49.87</v>
      </c>
    </row>
    <row r="217" spans="1:12" ht="25.5" x14ac:dyDescent="0.25">
      <c r="A217" s="23"/>
      <c r="B217" s="15"/>
      <c r="C217" s="11"/>
      <c r="D217" s="7" t="s">
        <v>50</v>
      </c>
      <c r="E217" s="42" t="s">
        <v>74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58</v>
      </c>
      <c r="L217" s="43">
        <v>4.6900000000000004</v>
      </c>
    </row>
    <row r="218" spans="1:12" ht="15" x14ac:dyDescent="0.25">
      <c r="A218" s="23"/>
      <c r="B218" s="15"/>
      <c r="C218" s="11"/>
      <c r="D218" s="7" t="s">
        <v>22</v>
      </c>
      <c r="E218" s="42" t="s">
        <v>44</v>
      </c>
      <c r="F218" s="43">
        <v>20</v>
      </c>
      <c r="G218" s="43">
        <v>1.3</v>
      </c>
      <c r="H218" s="43">
        <v>0.2</v>
      </c>
      <c r="I218" s="43">
        <v>6.7</v>
      </c>
      <c r="J218" s="43">
        <v>34.200000000000003</v>
      </c>
      <c r="K218" s="44" t="s">
        <v>46</v>
      </c>
      <c r="L218" s="43">
        <v>1.74</v>
      </c>
    </row>
    <row r="219" spans="1:12" ht="15" x14ac:dyDescent="0.25">
      <c r="A219" s="23"/>
      <c r="B219" s="15"/>
      <c r="C219" s="11"/>
      <c r="D219" s="7" t="s">
        <v>22</v>
      </c>
      <c r="E219" s="42" t="s">
        <v>51</v>
      </c>
      <c r="F219" s="43">
        <v>20</v>
      </c>
      <c r="G219" s="43">
        <v>1.52</v>
      </c>
      <c r="H219" s="43">
        <v>0.16</v>
      </c>
      <c r="I219" s="43">
        <v>9.84</v>
      </c>
      <c r="J219" s="43">
        <v>46.9</v>
      </c>
      <c r="K219" s="44" t="s">
        <v>46</v>
      </c>
      <c r="L219" s="43">
        <v>1.98</v>
      </c>
    </row>
    <row r="220" spans="1:12" ht="15" x14ac:dyDescent="0.25">
      <c r="A220" s="23"/>
      <c r="B220" s="15"/>
      <c r="C220" s="11"/>
      <c r="D220" s="6" t="s">
        <v>42</v>
      </c>
      <c r="E220" s="42" t="s">
        <v>82</v>
      </c>
      <c r="F220" s="43">
        <v>30</v>
      </c>
      <c r="G220" s="43">
        <v>0.8</v>
      </c>
      <c r="H220" s="43">
        <v>0.39</v>
      </c>
      <c r="I220" s="43">
        <v>3.5</v>
      </c>
      <c r="J220" s="43">
        <v>26.5</v>
      </c>
      <c r="K220" s="44" t="s">
        <v>46</v>
      </c>
      <c r="L220" s="43">
        <v>6.92</v>
      </c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514</v>
      </c>
      <c r="G222" s="19">
        <f t="shared" ref="G222:J222" si="98">SUM(G215:G221)</f>
        <v>16.440000000000001</v>
      </c>
      <c r="H222" s="19">
        <f t="shared" si="98"/>
        <v>18.03</v>
      </c>
      <c r="I222" s="19">
        <f t="shared" si="98"/>
        <v>70.59</v>
      </c>
      <c r="J222" s="19">
        <f t="shared" si="98"/>
        <v>560.79999999999995</v>
      </c>
      <c r="K222" s="25"/>
      <c r="L222" s="19">
        <f t="shared" ref="L222" si="99">SUM(L215:L221)</f>
        <v>74.77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514</v>
      </c>
      <c r="G233" s="32">
        <f t="shared" ref="G233:J233" si="102">G222+G232</f>
        <v>16.440000000000001</v>
      </c>
      <c r="H233" s="32">
        <f t="shared" si="102"/>
        <v>18.03</v>
      </c>
      <c r="I233" s="32">
        <f t="shared" si="102"/>
        <v>70.59</v>
      </c>
      <c r="J233" s="32">
        <f t="shared" si="102"/>
        <v>560.79999999999995</v>
      </c>
      <c r="K233" s="32"/>
      <c r="L233" s="32">
        <f t="shared" ref="L233" si="103">L222+L232</f>
        <v>74.77</v>
      </c>
    </row>
    <row r="234" spans="1:12" ht="13.9" customHeight="1" thickBot="1" x14ac:dyDescent="0.25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574.75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17.758333333333336</v>
      </c>
      <c r="H234" s="34">
        <f t="shared" si="104"/>
        <v>18.070833333333333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73.190833333333316</v>
      </c>
      <c r="J234" s="34">
        <f t="shared" si="104"/>
        <v>535.81666666666672</v>
      </c>
      <c r="K234" s="34"/>
      <c r="L234" s="34">
        <f t="shared" si="104"/>
        <v>74.77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dcterms:created xsi:type="dcterms:W3CDTF">2022-05-16T14:23:56Z</dcterms:created>
  <dcterms:modified xsi:type="dcterms:W3CDTF">2025-09-03T17:06:41Z</dcterms:modified>
</cp:coreProperties>
</file>