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сент 2025\"/>
    </mc:Choice>
  </mc:AlternateContent>
  <bookViews>
    <workbookView xWindow="0" yWindow="0" windowWidth="2073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L157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H234" i="1"/>
  <c r="I234" i="1"/>
  <c r="J234" i="1"/>
  <c r="L234" i="1"/>
</calcChain>
</file>

<file path=xl/sharedStrings.xml><?xml version="1.0" encoding="utf-8"?>
<sst xmlns="http://schemas.openxmlformats.org/spreadsheetml/2006/main" count="369" uniqueCount="115">
  <si>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</si>
  <si>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</si>
  <si>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</si>
  <si>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</si>
  <si>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</si>
  <si>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</si>
  <si>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</si>
  <si>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</si>
  <si>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</si>
  <si>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</si>
  <si>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</si>
  <si>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</si>
  <si>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</si>
  <si>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</si>
  <si>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</si>
  <si>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</si>
  <si>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</si>
  <si>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</si>
  <si>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</si>
  <si>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</si>
  <si>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</si>
  <si>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</si>
  <si>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</si>
  <si>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</si>
  <si>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</si>
  <si>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</si>
  <si>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</si>
  <si>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</si>
  <si>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</si>
  <si>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</si>
  <si>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</si>
  <si>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</si>
  <si>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</si>
  <si>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</si>
  <si>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</si>
  <si>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</si>
  <si>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</si>
  <si>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</si>
  <si>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</si>
  <si>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</t>
  </si>
  <si>
    <t>Галиева Л.А.</t>
  </si>
  <si>
    <t>МБОУ "Гимназия" г.Мензелинска</t>
  </si>
  <si>
    <t>Каша гречневая рассыпчатая</t>
  </si>
  <si>
    <t>Компот из смеси сухофруктов</t>
  </si>
  <si>
    <t>Суп картофельный с вермешелью</t>
  </si>
  <si>
    <t>Треугольник П/Ф</t>
  </si>
  <si>
    <t>Чай с молоком и сахаром</t>
  </si>
  <si>
    <t>54-4гн-2020</t>
  </si>
  <si>
    <t>Хлеб ржаной</t>
  </si>
  <si>
    <t>Пром</t>
  </si>
  <si>
    <t>54-4г-2020</t>
  </si>
  <si>
    <t>Катлета мясная с соусом</t>
  </si>
  <si>
    <t>№Т/К 272</t>
  </si>
  <si>
    <t>54-1хн-2020</t>
  </si>
  <si>
    <t>Хлеб пшеничный,ржаной</t>
  </si>
  <si>
    <t>Макароны отварные</t>
  </si>
  <si>
    <t>54-1г-2020</t>
  </si>
  <si>
    <t>Птица тушеная</t>
  </si>
  <si>
    <t>Т/к№290</t>
  </si>
  <si>
    <t>Чай с лимоном и сахаром</t>
  </si>
  <si>
    <t>54-3гн-2020</t>
  </si>
  <si>
    <t>Фрукт(яблоко, банан, апельсин)</t>
  </si>
  <si>
    <t>Винегрет с растительным маслом</t>
  </si>
  <si>
    <t>54-16з-2020</t>
  </si>
  <si>
    <t>Картофельное пюре</t>
  </si>
  <si>
    <t>54-11г-2020</t>
  </si>
  <si>
    <t>"Ёжики" мясные 2 шт</t>
  </si>
  <si>
    <t>т/к №296</t>
  </si>
  <si>
    <t>Чай с сахаром и яблоком</t>
  </si>
  <si>
    <t>т/к №430</t>
  </si>
  <si>
    <t>54-12м-2020</t>
  </si>
  <si>
    <t>сладкое</t>
  </si>
  <si>
    <t>Булочка ванильная</t>
  </si>
  <si>
    <t>54-10в</t>
  </si>
  <si>
    <t>Макароны отварные с сыром</t>
  </si>
  <si>
    <t>Кофейный напиток с молоком</t>
  </si>
  <si>
    <t>54-21гн-2020</t>
  </si>
  <si>
    <t>Сушка простая</t>
  </si>
  <si>
    <t>т/к№430</t>
  </si>
  <si>
    <t>№т/к 41</t>
  </si>
  <si>
    <t>Фрукт(яблоко,банан,апельсин)</t>
  </si>
  <si>
    <t>Салат из свеклы отварной с растительным маслом</t>
  </si>
  <si>
    <t>54-13з-2020</t>
  </si>
  <si>
    <t>Рыба припущенная в молоко</t>
  </si>
  <si>
    <t>54-7р-2020</t>
  </si>
  <si>
    <t>Чай с сахаром</t>
  </si>
  <si>
    <t>54-2гн-2020</t>
  </si>
  <si>
    <t>Хлеб ржаной,пшеничный</t>
  </si>
  <si>
    <t>54-3г-2020</t>
  </si>
  <si>
    <t>Хлеб пшеничный</t>
  </si>
  <si>
    <t>т/к №410</t>
  </si>
  <si>
    <t>Салат из белокочанной капусты с растительным маслом</t>
  </si>
  <si>
    <t>54-7з-2020</t>
  </si>
  <si>
    <t>Салат из моркови с сахаром и растительным маслом</t>
  </si>
  <si>
    <t>№Т/К 41</t>
  </si>
  <si>
    <t>Салат из белокочанной капусты с морковью, яблоками и растительным маслом</t>
  </si>
  <si>
    <t>54-9з-2020</t>
  </si>
  <si>
    <t>Салат из моркови с яблоками с растительным маслом</t>
  </si>
  <si>
    <t>54-11з-2020</t>
  </si>
  <si>
    <t>Борщ</t>
  </si>
  <si>
    <t>54-10В</t>
  </si>
  <si>
    <t>Салат из  моркови с сахаром  и растительным маслом</t>
  </si>
  <si>
    <t>Салат из белокачанной капусты с морковью,яблоками и растительным маслом</t>
  </si>
  <si>
    <t>Кондитерское изделие(печенье,сушка,пряник)</t>
  </si>
  <si>
    <t>Рагу из курицы</t>
  </si>
  <si>
    <t>54-22м-2020</t>
  </si>
  <si>
    <t>Спагетти отварные</t>
  </si>
  <si>
    <t>Гуляш из говядины</t>
  </si>
  <si>
    <t>54-2м-2020</t>
  </si>
  <si>
    <t>Запеканка из творога</t>
  </si>
  <si>
    <t>54-1т</t>
  </si>
  <si>
    <t>Салат из белокочанной капусты с морковью,яблоками и растительным маслом</t>
  </si>
  <si>
    <t>Молоко сгущенное с сахаром</t>
  </si>
  <si>
    <t xml:space="preserve">Плов с куриными грудками </t>
  </si>
  <si>
    <t>Плов с куриными грудками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</si>
</sst>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130" zoomScaleNormal="130" workbookViewId="0">
      <pane xSplit="4" ySplit="5" topLeftCell="E221" activePane="bottomRight" state="frozen"/>
      <selection pane="topRight" activeCell="E1" sqref="E1"/>
      <selection pane="bottomLeft" activeCell="A6" sqref="A6"/>
      <selection pane="bottomRight" activeCell="D181" sqref="D18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41</v>
      </c>
      <c r="D1" s="62"/>
      <c r="E1" s="62"/>
      <c r="F1" s="12" t="s">
        <v>16</v>
      </c>
      <c r="G1" s="2" t="s">
        <v>17</v>
      </c>
      <c r="H1" s="63" t="s">
        <v>39</v>
      </c>
      <c r="I1" s="63"/>
      <c r="J1" s="63"/>
      <c r="K1" s="63"/>
    </row>
    <row r="2" spans="1:12" ht="18" x14ac:dyDescent="0.2">
      <c r="A2" s="35" t="s">
        <v>6</v>
      </c>
      <c r="C2" s="2"/>
      <c r="G2" s="2" t="s">
        <v>18</v>
      </c>
      <c r="H2" s="63" t="s">
        <v>40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44</v>
      </c>
      <c r="F6" s="40">
        <v>200</v>
      </c>
      <c r="G6" s="40">
        <v>9.15</v>
      </c>
      <c r="H6" s="40">
        <v>6.35</v>
      </c>
      <c r="I6" s="40">
        <v>30.2</v>
      </c>
      <c r="J6" s="40">
        <v>204.4</v>
      </c>
      <c r="K6" s="41">
        <v>100</v>
      </c>
      <c r="L6" s="40">
        <v>23.79</v>
      </c>
    </row>
    <row r="7" spans="1:12" ht="15" x14ac:dyDescent="0.25">
      <c r="A7" s="23"/>
      <c r="B7" s="15"/>
      <c r="C7" s="11"/>
      <c r="D7" s="6" t="s">
        <v>21</v>
      </c>
      <c r="E7" s="42" t="s">
        <v>45</v>
      </c>
      <c r="F7" s="43">
        <v>70</v>
      </c>
      <c r="G7" s="43">
        <v>5.7</v>
      </c>
      <c r="H7" s="43">
        <v>5</v>
      </c>
      <c r="I7" s="43">
        <v>29.8</v>
      </c>
      <c r="J7" s="43">
        <v>221.7</v>
      </c>
      <c r="K7" s="44" t="s">
        <v>90</v>
      </c>
      <c r="L7" s="43">
        <v>35.17</v>
      </c>
    </row>
    <row r="8" spans="1:12" ht="25.5" x14ac:dyDescent="0.25">
      <c r="A8" s="23"/>
      <c r="B8" s="15"/>
      <c r="C8" s="11"/>
      <c r="D8" s="7" t="s">
        <v>22</v>
      </c>
      <c r="E8" s="42" t="s">
        <v>46</v>
      </c>
      <c r="F8" s="43">
        <v>200</v>
      </c>
      <c r="G8" s="43">
        <v>1.6</v>
      </c>
      <c r="H8" s="43">
        <v>1.1000000000000001</v>
      </c>
      <c r="I8" s="43">
        <v>8.6</v>
      </c>
      <c r="J8" s="43">
        <v>50.9</v>
      </c>
      <c r="K8" s="44" t="s">
        <v>47</v>
      </c>
      <c r="L8" s="43">
        <v>5.78</v>
      </c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1.3</v>
      </c>
      <c r="H9" s="43">
        <v>0.2</v>
      </c>
      <c r="I9" s="43">
        <v>6.7</v>
      </c>
      <c r="J9" s="43">
        <v>34.200000000000003</v>
      </c>
      <c r="K9" s="44" t="s">
        <v>49</v>
      </c>
      <c r="L9" s="43">
        <v>1.74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26</v>
      </c>
      <c r="E11" s="42" t="s">
        <v>91</v>
      </c>
      <c r="F11" s="43">
        <v>60</v>
      </c>
      <c r="G11" s="43">
        <v>1.5</v>
      </c>
      <c r="H11" s="43">
        <v>6.1</v>
      </c>
      <c r="I11" s="43">
        <v>6.2</v>
      </c>
      <c r="J11" s="43">
        <v>85.8</v>
      </c>
      <c r="K11" s="44" t="s">
        <v>92</v>
      </c>
      <c r="L11" s="43">
        <v>8.2899999999999991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74.769999999999982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74.769999999999982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42</v>
      </c>
      <c r="F25" s="40">
        <v>150</v>
      </c>
      <c r="G25" s="40">
        <v>3.2</v>
      </c>
      <c r="H25" s="40">
        <v>4.8</v>
      </c>
      <c r="I25" s="40">
        <v>25.9</v>
      </c>
      <c r="J25" s="40">
        <v>107.1</v>
      </c>
      <c r="K25" s="41" t="s">
        <v>50</v>
      </c>
      <c r="L25" s="40">
        <v>19.149999999999999</v>
      </c>
    </row>
    <row r="26" spans="1:12" ht="15" x14ac:dyDescent="0.25">
      <c r="A26" s="14"/>
      <c r="B26" s="15"/>
      <c r="C26" s="11"/>
      <c r="D26" s="6" t="s">
        <v>21</v>
      </c>
      <c r="E26" s="42" t="s">
        <v>51</v>
      </c>
      <c r="F26" s="43">
        <v>100</v>
      </c>
      <c r="G26" s="43">
        <v>11.28</v>
      </c>
      <c r="H26" s="43">
        <v>7.37</v>
      </c>
      <c r="I26" s="43">
        <v>12.4</v>
      </c>
      <c r="J26" s="43">
        <v>179.2</v>
      </c>
      <c r="K26" s="44" t="s">
        <v>52</v>
      </c>
      <c r="L26" s="43">
        <v>35.61</v>
      </c>
    </row>
    <row r="27" spans="1:12" ht="16.5" customHeight="1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0.47</v>
      </c>
      <c r="H27" s="43">
        <v>0</v>
      </c>
      <c r="I27" s="43">
        <v>14.78</v>
      </c>
      <c r="J27" s="43">
        <v>65</v>
      </c>
      <c r="K27" s="44" t="s">
        <v>53</v>
      </c>
      <c r="L27" s="43">
        <v>10.35</v>
      </c>
    </row>
    <row r="28" spans="1:12" ht="19.5" customHeight="1" x14ac:dyDescent="0.25">
      <c r="A28" s="14"/>
      <c r="B28" s="15"/>
      <c r="C28" s="11"/>
      <c r="D28" s="7" t="s">
        <v>23</v>
      </c>
      <c r="E28" s="42" t="s">
        <v>54</v>
      </c>
      <c r="F28" s="43">
        <v>40</v>
      </c>
      <c r="G28" s="43">
        <v>2.82</v>
      </c>
      <c r="H28" s="43">
        <v>0.36</v>
      </c>
      <c r="I28" s="43">
        <v>16.54</v>
      </c>
      <c r="J28" s="43">
        <v>81.099999999999994</v>
      </c>
      <c r="K28" s="44" t="s">
        <v>49</v>
      </c>
      <c r="L28" s="43">
        <v>3.72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93</v>
      </c>
      <c r="F30" s="43">
        <v>60</v>
      </c>
      <c r="G30" s="43">
        <v>0.5</v>
      </c>
      <c r="H30" s="43">
        <v>6.1</v>
      </c>
      <c r="I30" s="43">
        <v>4.3</v>
      </c>
      <c r="J30" s="43">
        <v>74.3</v>
      </c>
      <c r="K30" s="44" t="s">
        <v>94</v>
      </c>
      <c r="L30" s="43">
        <v>5.94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18.27</v>
      </c>
      <c r="H32" s="19">
        <f t="shared" ref="H32" si="7">SUM(H25:H31)</f>
        <v>18.63</v>
      </c>
      <c r="I32" s="19">
        <f t="shared" ref="I32" si="8">SUM(I25:I31)</f>
        <v>73.92</v>
      </c>
      <c r="J32" s="19">
        <f t="shared" ref="J32:L32" si="9">SUM(J25:J31)</f>
        <v>506.7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550</v>
      </c>
      <c r="G43" s="32">
        <f t="shared" ref="G43" si="14">G32+G42</f>
        <v>18.27</v>
      </c>
      <c r="H43" s="32">
        <f t="shared" ref="H43" si="15">H32+H42</f>
        <v>18.63</v>
      </c>
      <c r="I43" s="32">
        <f t="shared" ref="I43" si="16">I32+I42</f>
        <v>73.92</v>
      </c>
      <c r="J43" s="32">
        <f t="shared" ref="J43:L43" si="17">J32+J42</f>
        <v>506.7</v>
      </c>
      <c r="K43" s="32"/>
      <c r="L43" s="32">
        <f t="shared" si="17"/>
        <v>74.77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55</v>
      </c>
      <c r="F44" s="40">
        <v>150</v>
      </c>
      <c r="G44" s="40">
        <v>5.3</v>
      </c>
      <c r="H44" s="40">
        <v>4.9000000000000004</v>
      </c>
      <c r="I44" s="40">
        <v>32.799999999999997</v>
      </c>
      <c r="J44" s="40">
        <v>196.8</v>
      </c>
      <c r="K44" s="41" t="s">
        <v>56</v>
      </c>
      <c r="L44" s="40">
        <v>13.51</v>
      </c>
    </row>
    <row r="45" spans="1:12" ht="15" x14ac:dyDescent="0.25">
      <c r="A45" s="23"/>
      <c r="B45" s="15"/>
      <c r="C45" s="11"/>
      <c r="D45" s="6" t="s">
        <v>21</v>
      </c>
      <c r="E45" s="42" t="s">
        <v>57</v>
      </c>
      <c r="F45" s="43">
        <v>110</v>
      </c>
      <c r="G45" s="43">
        <v>8.65</v>
      </c>
      <c r="H45" s="43">
        <v>7.83</v>
      </c>
      <c r="I45" s="43">
        <v>3.9</v>
      </c>
      <c r="J45" s="43">
        <v>145</v>
      </c>
      <c r="K45" s="44" t="s">
        <v>58</v>
      </c>
      <c r="L45" s="43">
        <v>29.72</v>
      </c>
    </row>
    <row r="46" spans="1:12" ht="18.75" customHeight="1" x14ac:dyDescent="0.25">
      <c r="A46" s="23"/>
      <c r="B46" s="15"/>
      <c r="C46" s="11"/>
      <c r="D46" s="7" t="s">
        <v>22</v>
      </c>
      <c r="E46" s="42" t="s">
        <v>59</v>
      </c>
      <c r="F46" s="43">
        <v>214</v>
      </c>
      <c r="G46" s="43">
        <v>0.2</v>
      </c>
      <c r="H46" s="43">
        <v>0.1</v>
      </c>
      <c r="I46" s="43">
        <v>6.6</v>
      </c>
      <c r="J46" s="43">
        <v>27.9</v>
      </c>
      <c r="K46" s="44" t="s">
        <v>60</v>
      </c>
      <c r="L46" s="43">
        <v>4.6900000000000004</v>
      </c>
    </row>
    <row r="47" spans="1:12" ht="15" x14ac:dyDescent="0.25">
      <c r="A47" s="23"/>
      <c r="B47" s="15"/>
      <c r="C47" s="11"/>
      <c r="D47" s="7" t="s">
        <v>23</v>
      </c>
      <c r="E47" s="42" t="s">
        <v>54</v>
      </c>
      <c r="F47" s="43">
        <v>40</v>
      </c>
      <c r="G47" s="43">
        <v>2.82</v>
      </c>
      <c r="H47" s="43">
        <v>0.36</v>
      </c>
      <c r="I47" s="43">
        <v>16.54</v>
      </c>
      <c r="J47" s="43">
        <v>81.099999999999994</v>
      </c>
      <c r="K47" s="44" t="s">
        <v>49</v>
      </c>
      <c r="L47" s="43">
        <v>3.72</v>
      </c>
    </row>
    <row r="48" spans="1:12" ht="24.75" customHeight="1" x14ac:dyDescent="0.25">
      <c r="A48" s="23"/>
      <c r="B48" s="15"/>
      <c r="C48" s="11"/>
      <c r="D48" s="7" t="s">
        <v>24</v>
      </c>
      <c r="E48" s="42" t="s">
        <v>61</v>
      </c>
      <c r="F48" s="43">
        <v>170</v>
      </c>
      <c r="G48" s="43">
        <v>0.6</v>
      </c>
      <c r="H48" s="43">
        <v>0.6</v>
      </c>
      <c r="I48" s="43">
        <v>14.7</v>
      </c>
      <c r="J48" s="43">
        <v>66.599999999999994</v>
      </c>
      <c r="K48" s="44" t="s">
        <v>49</v>
      </c>
      <c r="L48" s="43">
        <v>12.7</v>
      </c>
    </row>
    <row r="49" spans="1:12" ht="25.5" customHeight="1" x14ac:dyDescent="0.25">
      <c r="A49" s="23"/>
      <c r="B49" s="15"/>
      <c r="C49" s="11"/>
      <c r="D49" s="6" t="s">
        <v>26</v>
      </c>
      <c r="E49" s="42" t="s">
        <v>62</v>
      </c>
      <c r="F49" s="43">
        <v>60</v>
      </c>
      <c r="G49" s="43">
        <v>0.7</v>
      </c>
      <c r="H49" s="43">
        <v>5.4</v>
      </c>
      <c r="I49" s="43">
        <v>4</v>
      </c>
      <c r="J49" s="43">
        <v>67.099999999999994</v>
      </c>
      <c r="K49" s="44" t="s">
        <v>63</v>
      </c>
      <c r="L49" s="43">
        <v>10.43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744</v>
      </c>
      <c r="G51" s="19">
        <f t="shared" ref="G51" si="18">SUM(G44:G50)</f>
        <v>18.27</v>
      </c>
      <c r="H51" s="19">
        <f t="shared" ref="H51" si="19">SUM(H44:H50)</f>
        <v>19.189999999999998</v>
      </c>
      <c r="I51" s="19">
        <f t="shared" ref="I51" si="20">SUM(I44:I50)</f>
        <v>78.539999999999992</v>
      </c>
      <c r="J51" s="19">
        <f t="shared" ref="J51:L51" si="21">SUM(J44:J50)</f>
        <v>584.5</v>
      </c>
      <c r="K51" s="25"/>
      <c r="L51" s="19">
        <f t="shared" si="21"/>
        <v>74.769999999999982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744</v>
      </c>
      <c r="G62" s="32">
        <f t="shared" ref="G62" si="26">G51+G61</f>
        <v>18.27</v>
      </c>
      <c r="H62" s="32">
        <f t="shared" ref="H62" si="27">H51+H61</f>
        <v>19.189999999999998</v>
      </c>
      <c r="I62" s="32">
        <f t="shared" ref="I62" si="28">I51+I61</f>
        <v>78.539999999999992</v>
      </c>
      <c r="J62" s="32">
        <f t="shared" ref="J62:L62" si="29">J51+J61</f>
        <v>584.5</v>
      </c>
      <c r="K62" s="32"/>
      <c r="L62" s="32">
        <f t="shared" si="29"/>
        <v>74.769999999999982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64</v>
      </c>
      <c r="F63" s="40">
        <v>150</v>
      </c>
      <c r="G63" s="40">
        <v>3.1</v>
      </c>
      <c r="H63" s="40">
        <v>5.3</v>
      </c>
      <c r="I63" s="40">
        <v>19.8</v>
      </c>
      <c r="J63" s="40">
        <v>139.4</v>
      </c>
      <c r="K63" s="41" t="s">
        <v>65</v>
      </c>
      <c r="L63" s="40">
        <v>22.23</v>
      </c>
    </row>
    <row r="64" spans="1:12" ht="25.5" customHeight="1" x14ac:dyDescent="0.25">
      <c r="A64" s="23"/>
      <c r="B64" s="15"/>
      <c r="C64" s="11"/>
      <c r="D64" s="6" t="s">
        <v>21</v>
      </c>
      <c r="E64" s="42" t="s">
        <v>66</v>
      </c>
      <c r="F64" s="43">
        <v>100</v>
      </c>
      <c r="G64" s="43">
        <v>10.8</v>
      </c>
      <c r="H64" s="43">
        <v>7.3</v>
      </c>
      <c r="I64" s="43">
        <v>22.5</v>
      </c>
      <c r="J64" s="43">
        <v>240.1</v>
      </c>
      <c r="K64" s="44" t="s">
        <v>67</v>
      </c>
      <c r="L64" s="43">
        <v>31.9</v>
      </c>
    </row>
    <row r="65" spans="1:12" ht="15" x14ac:dyDescent="0.25">
      <c r="A65" s="23"/>
      <c r="B65" s="15"/>
      <c r="C65" s="11"/>
      <c r="D65" s="7" t="s">
        <v>22</v>
      </c>
      <c r="E65" s="42" t="s">
        <v>68</v>
      </c>
      <c r="F65" s="43">
        <v>217</v>
      </c>
      <c r="G65" s="43">
        <v>0.2</v>
      </c>
      <c r="H65" s="43">
        <v>0</v>
      </c>
      <c r="I65" s="43">
        <v>8.1999999999999993</v>
      </c>
      <c r="J65" s="43">
        <v>34.1</v>
      </c>
      <c r="K65" s="44" t="s">
        <v>69</v>
      </c>
      <c r="L65" s="43">
        <v>7.35</v>
      </c>
    </row>
    <row r="66" spans="1:12" ht="15" x14ac:dyDescent="0.25">
      <c r="A66" s="23"/>
      <c r="B66" s="15"/>
      <c r="C66" s="11"/>
      <c r="D66" s="7" t="s">
        <v>23</v>
      </c>
      <c r="E66" s="42" t="s">
        <v>54</v>
      </c>
      <c r="F66" s="43">
        <v>40</v>
      </c>
      <c r="G66" s="43">
        <v>2.82</v>
      </c>
      <c r="H66" s="43">
        <v>0.36</v>
      </c>
      <c r="I66" s="43">
        <v>16.54</v>
      </c>
      <c r="J66" s="43">
        <v>81.099999999999994</v>
      </c>
      <c r="K66" s="44" t="s">
        <v>49</v>
      </c>
      <c r="L66" s="43">
        <v>3.72</v>
      </c>
    </row>
    <row r="67" spans="1:12" ht="19.5" customHeight="1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27.75" customHeight="1" x14ac:dyDescent="0.25">
      <c r="A68" s="23"/>
      <c r="B68" s="15"/>
      <c r="C68" s="11"/>
      <c r="D68" s="6" t="s">
        <v>26</v>
      </c>
      <c r="E68" s="42" t="s">
        <v>95</v>
      </c>
      <c r="F68" s="43">
        <v>60</v>
      </c>
      <c r="G68" s="43">
        <v>0.8</v>
      </c>
      <c r="H68" s="43">
        <v>6.1</v>
      </c>
      <c r="I68" s="43">
        <v>3.6</v>
      </c>
      <c r="J68" s="43">
        <v>72.5</v>
      </c>
      <c r="K68" s="44" t="s">
        <v>96</v>
      </c>
      <c r="L68" s="43">
        <v>9.57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70.639999999999986</v>
      </c>
      <c r="J70" s="19">
        <f t="shared" ref="J70:L70" si="33">SUM(J63:J69)</f>
        <v>567.20000000000005</v>
      </c>
      <c r="K70" s="25"/>
      <c r="L70" s="19">
        <f t="shared" si="33"/>
        <v>74.77000000000001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70.639999999999986</v>
      </c>
      <c r="J81" s="32">
        <f t="shared" ref="J81:L81" si="41">J70+J80</f>
        <v>567.20000000000005</v>
      </c>
      <c r="K81" s="32"/>
      <c r="L81" s="32">
        <f t="shared" si="41"/>
        <v>74.77000000000001</v>
      </c>
    </row>
    <row r="82" spans="1:12" ht="21.75" customHeight="1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113</v>
      </c>
      <c r="F82" s="40">
        <v>200</v>
      </c>
      <c r="G82" s="40">
        <v>11.7</v>
      </c>
      <c r="H82" s="40">
        <v>8.98</v>
      </c>
      <c r="I82" s="40">
        <v>26.01</v>
      </c>
      <c r="J82" s="40">
        <v>233.2</v>
      </c>
      <c r="K82" s="41" t="s">
        <v>70</v>
      </c>
      <c r="L82" s="40">
        <v>42.62</v>
      </c>
    </row>
    <row r="83" spans="1:12" ht="25.5" x14ac:dyDescent="0.25">
      <c r="A83" s="23"/>
      <c r="B83" s="15"/>
      <c r="C83" s="11"/>
      <c r="D83" s="6" t="s">
        <v>26</v>
      </c>
      <c r="E83" s="42" t="s">
        <v>97</v>
      </c>
      <c r="F83" s="43">
        <v>60</v>
      </c>
      <c r="G83" s="43">
        <v>0.5</v>
      </c>
      <c r="H83" s="43">
        <v>6.1</v>
      </c>
      <c r="I83" s="43">
        <v>4.3</v>
      </c>
      <c r="J83" s="43">
        <v>74.3</v>
      </c>
      <c r="K83" s="44" t="s">
        <v>98</v>
      </c>
      <c r="L83" s="43">
        <v>9.31</v>
      </c>
    </row>
    <row r="84" spans="1:12" ht="17.25" customHeight="1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53</v>
      </c>
      <c r="L84" s="43">
        <v>10.35</v>
      </c>
    </row>
    <row r="85" spans="1:12" ht="15" x14ac:dyDescent="0.25">
      <c r="A85" s="23"/>
      <c r="B85" s="15"/>
      <c r="C85" s="11"/>
      <c r="D85" s="7" t="s">
        <v>23</v>
      </c>
      <c r="E85" s="42" t="s">
        <v>48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49</v>
      </c>
      <c r="L85" s="43">
        <v>1.74</v>
      </c>
    </row>
    <row r="86" spans="1:12" ht="15" x14ac:dyDescent="0.25">
      <c r="A86" s="23"/>
      <c r="B86" s="15"/>
      <c r="C86" s="11"/>
      <c r="D86" s="7" t="s">
        <v>71</v>
      </c>
      <c r="E86" s="42" t="s">
        <v>72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73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74.77</v>
      </c>
    </row>
    <row r="101" spans="1:12" ht="30" customHeight="1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74</v>
      </c>
      <c r="F101" s="40">
        <v>180</v>
      </c>
      <c r="G101" s="40">
        <v>9.49</v>
      </c>
      <c r="H101" s="40">
        <v>8.19</v>
      </c>
      <c r="I101" s="40">
        <v>34.39</v>
      </c>
      <c r="J101" s="40">
        <v>249.3</v>
      </c>
      <c r="K101" s="41" t="s">
        <v>88</v>
      </c>
      <c r="L101" s="40">
        <v>38.29</v>
      </c>
    </row>
    <row r="102" spans="1:12" ht="25.5" x14ac:dyDescent="0.25">
      <c r="A102" s="23"/>
      <c r="B102" s="15"/>
      <c r="C102" s="11"/>
      <c r="D102" s="6" t="s">
        <v>26</v>
      </c>
      <c r="E102" s="42" t="s">
        <v>62</v>
      </c>
      <c r="F102" s="43">
        <v>60</v>
      </c>
      <c r="G102" s="43">
        <v>0.7</v>
      </c>
      <c r="H102" s="43">
        <v>5.4</v>
      </c>
      <c r="I102" s="43">
        <v>4</v>
      </c>
      <c r="J102" s="43">
        <v>67.099999999999994</v>
      </c>
      <c r="K102" s="44" t="s">
        <v>63</v>
      </c>
      <c r="L102" s="43">
        <v>10.43</v>
      </c>
    </row>
    <row r="103" spans="1:12" ht="25.5" x14ac:dyDescent="0.25">
      <c r="A103" s="23"/>
      <c r="B103" s="15"/>
      <c r="C103" s="11"/>
      <c r="D103" s="7" t="s">
        <v>22</v>
      </c>
      <c r="E103" s="42" t="s">
        <v>75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76</v>
      </c>
      <c r="L103" s="43">
        <v>15.41</v>
      </c>
    </row>
    <row r="104" spans="1:12" ht="15" x14ac:dyDescent="0.25">
      <c r="A104" s="23"/>
      <c r="B104" s="15"/>
      <c r="C104" s="11"/>
      <c r="D104" s="7" t="s">
        <v>23</v>
      </c>
      <c r="E104" s="42" t="s">
        <v>54</v>
      </c>
      <c r="F104" s="43">
        <v>40</v>
      </c>
      <c r="G104" s="43">
        <v>2.82</v>
      </c>
      <c r="H104" s="43">
        <v>0.36</v>
      </c>
      <c r="I104" s="43">
        <v>16.54</v>
      </c>
      <c r="J104" s="43">
        <v>81.099999999999994</v>
      </c>
      <c r="K104" s="44" t="s">
        <v>49</v>
      </c>
      <c r="L104" s="43">
        <v>3.72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71</v>
      </c>
      <c r="E106" s="42" t="s">
        <v>77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49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</v>
      </c>
      <c r="J108" s="19">
        <f t="shared" si="54"/>
        <v>510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9" t="s">
        <v>4</v>
      </c>
      <c r="D119" s="60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</v>
      </c>
      <c r="J119" s="32">
        <f t="shared" si="58"/>
        <v>510</v>
      </c>
      <c r="K119" s="32"/>
      <c r="L119" s="32">
        <f t="shared" ref="L119" si="59">L108+L118</f>
        <v>74.77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99</v>
      </c>
      <c r="F120" s="40">
        <v>200</v>
      </c>
      <c r="G120" s="40">
        <v>10.77</v>
      </c>
      <c r="H120" s="40">
        <v>6.46</v>
      </c>
      <c r="I120" s="40">
        <v>19.100000000000001</v>
      </c>
      <c r="J120" s="40">
        <v>166</v>
      </c>
      <c r="K120" s="41">
        <v>62</v>
      </c>
      <c r="L120" s="40">
        <v>48.99</v>
      </c>
    </row>
    <row r="121" spans="1:12" ht="15" x14ac:dyDescent="0.25">
      <c r="A121" s="14"/>
      <c r="B121" s="15"/>
      <c r="C121" s="11"/>
      <c r="D121" s="6" t="s">
        <v>21</v>
      </c>
      <c r="E121" s="42" t="s">
        <v>72</v>
      </c>
      <c r="F121" s="43">
        <v>60</v>
      </c>
      <c r="G121" s="43">
        <v>4.68</v>
      </c>
      <c r="H121" s="43">
        <v>4.03</v>
      </c>
      <c r="I121" s="43">
        <v>30.46</v>
      </c>
      <c r="J121" s="43">
        <v>177</v>
      </c>
      <c r="K121" s="44" t="s">
        <v>100</v>
      </c>
      <c r="L121" s="43">
        <v>7.35</v>
      </c>
    </row>
    <row r="122" spans="1:12" ht="15" x14ac:dyDescent="0.25">
      <c r="A122" s="14"/>
      <c r="B122" s="15"/>
      <c r="C122" s="11"/>
      <c r="D122" s="7" t="s">
        <v>22</v>
      </c>
      <c r="E122" s="42" t="s">
        <v>68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78</v>
      </c>
      <c r="L122" s="43">
        <v>10.75</v>
      </c>
    </row>
    <row r="123" spans="1:12" ht="15" x14ac:dyDescent="0.25">
      <c r="A123" s="14"/>
      <c r="B123" s="15"/>
      <c r="C123" s="11"/>
      <c r="D123" s="7" t="s">
        <v>23</v>
      </c>
      <c r="E123" s="42" t="s">
        <v>48</v>
      </c>
      <c r="F123" s="43">
        <v>20</v>
      </c>
      <c r="G123" s="43">
        <v>1.3</v>
      </c>
      <c r="H123" s="43">
        <v>0.2</v>
      </c>
      <c r="I123" s="43">
        <v>6.7</v>
      </c>
      <c r="J123" s="43">
        <v>34.200000000000003</v>
      </c>
      <c r="K123" s="44" t="s">
        <v>49</v>
      </c>
      <c r="L123" s="43">
        <v>1.74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26</v>
      </c>
      <c r="E125" s="42" t="s">
        <v>101</v>
      </c>
      <c r="F125" s="43">
        <v>60</v>
      </c>
      <c r="G125" s="43">
        <v>0.5</v>
      </c>
      <c r="H125" s="43">
        <v>6.1</v>
      </c>
      <c r="I125" s="43">
        <v>4.3</v>
      </c>
      <c r="J125" s="43">
        <v>74.3</v>
      </c>
      <c r="K125" s="44" t="s">
        <v>79</v>
      </c>
      <c r="L125" s="43">
        <v>5.94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557</v>
      </c>
      <c r="G127" s="19">
        <f t="shared" ref="G127:J127" si="60">SUM(G120:G126)</f>
        <v>17.45</v>
      </c>
      <c r="H127" s="19">
        <f t="shared" si="60"/>
        <v>16.79</v>
      </c>
      <c r="I127" s="19">
        <f t="shared" si="60"/>
        <v>68.760000000000005</v>
      </c>
      <c r="J127" s="19">
        <f t="shared" si="60"/>
        <v>485.6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9" t="s">
        <v>4</v>
      </c>
      <c r="D138" s="60"/>
      <c r="E138" s="31"/>
      <c r="F138" s="32">
        <f>F127+F137</f>
        <v>557</v>
      </c>
      <c r="G138" s="32">
        <f t="shared" ref="G138" si="64">G127+G137</f>
        <v>17.45</v>
      </c>
      <c r="H138" s="32">
        <f t="shared" ref="H138" si="65">H127+H137</f>
        <v>16.79</v>
      </c>
      <c r="I138" s="32">
        <f t="shared" ref="I138" si="66">I127+I137</f>
        <v>68.760000000000005</v>
      </c>
      <c r="J138" s="32">
        <f t="shared" ref="J138:L138" si="67">J127+J137</f>
        <v>485.6</v>
      </c>
      <c r="K138" s="32"/>
      <c r="L138" s="32">
        <f t="shared" si="67"/>
        <v>74.77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114</v>
      </c>
      <c r="F139" s="40">
        <v>200</v>
      </c>
      <c r="G139" s="40">
        <v>11.7</v>
      </c>
      <c r="H139" s="40">
        <v>8.98</v>
      </c>
      <c r="I139" s="40">
        <v>26.01</v>
      </c>
      <c r="J139" s="40">
        <v>233.2</v>
      </c>
      <c r="K139" s="41" t="s">
        <v>70</v>
      </c>
      <c r="L139" s="40">
        <v>42.62</v>
      </c>
    </row>
    <row r="140" spans="1:12" ht="26.25" customHeight="1" x14ac:dyDescent="0.25">
      <c r="A140" s="23"/>
      <c r="B140" s="15"/>
      <c r="C140" s="11"/>
      <c r="D140" s="6" t="s">
        <v>26</v>
      </c>
      <c r="E140" s="42" t="s">
        <v>102</v>
      </c>
      <c r="F140" s="43">
        <v>60</v>
      </c>
      <c r="G140" s="43">
        <v>0.8</v>
      </c>
      <c r="H140" s="43">
        <v>6.1</v>
      </c>
      <c r="I140" s="43">
        <v>3.6</v>
      </c>
      <c r="J140" s="43">
        <v>72.5</v>
      </c>
      <c r="K140" s="44" t="s">
        <v>96</v>
      </c>
      <c r="L140" s="43">
        <v>9.57</v>
      </c>
    </row>
    <row r="141" spans="1:12" ht="25.5" x14ac:dyDescent="0.25">
      <c r="A141" s="23"/>
      <c r="B141" s="15"/>
      <c r="C141" s="11"/>
      <c r="D141" s="7" t="s">
        <v>22</v>
      </c>
      <c r="E141" s="42" t="s">
        <v>59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60</v>
      </c>
      <c r="L141" s="43">
        <v>4.6900000000000004</v>
      </c>
    </row>
    <row r="142" spans="1:12" ht="22.5" customHeight="1" x14ac:dyDescent="0.25">
      <c r="A142" s="23"/>
      <c r="B142" s="15"/>
      <c r="C142" s="11"/>
      <c r="D142" s="7" t="s">
        <v>23</v>
      </c>
      <c r="E142" s="42" t="s">
        <v>54</v>
      </c>
      <c r="F142" s="43">
        <v>40</v>
      </c>
      <c r="G142" s="43">
        <v>2.82</v>
      </c>
      <c r="H142" s="43">
        <v>0.36</v>
      </c>
      <c r="I142" s="43">
        <v>16.54</v>
      </c>
      <c r="J142" s="43">
        <v>81.099999999999994</v>
      </c>
      <c r="K142" s="44" t="s">
        <v>49</v>
      </c>
      <c r="L142" s="43">
        <v>3.72</v>
      </c>
    </row>
    <row r="143" spans="1:12" ht="15" x14ac:dyDescent="0.25">
      <c r="A143" s="23"/>
      <c r="B143" s="15"/>
      <c r="C143" s="11"/>
      <c r="D143" s="7" t="s">
        <v>71</v>
      </c>
      <c r="E143" s="42" t="s">
        <v>103</v>
      </c>
      <c r="F143" s="43">
        <v>36</v>
      </c>
      <c r="G143" s="43">
        <v>2.7</v>
      </c>
      <c r="H143" s="43">
        <v>3.53</v>
      </c>
      <c r="I143" s="43">
        <v>26.78</v>
      </c>
      <c r="J143" s="43">
        <v>149.69999999999999</v>
      </c>
      <c r="K143" s="44" t="s">
        <v>49</v>
      </c>
      <c r="L143" s="43">
        <v>14.17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9" t="s">
        <v>4</v>
      </c>
      <c r="D157" s="60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74.77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104</v>
      </c>
      <c r="F158" s="40">
        <v>200</v>
      </c>
      <c r="G158" s="40">
        <v>10.95</v>
      </c>
      <c r="H158" s="40">
        <v>11.1</v>
      </c>
      <c r="I158" s="40">
        <v>20.52</v>
      </c>
      <c r="J158" s="40">
        <v>217.4</v>
      </c>
      <c r="K158" s="41" t="s">
        <v>105</v>
      </c>
      <c r="L158" s="40">
        <v>32.86</v>
      </c>
    </row>
    <row r="159" spans="1:12" ht="21.75" customHeight="1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75</v>
      </c>
      <c r="F160" s="43">
        <v>200</v>
      </c>
      <c r="G160" s="43">
        <v>3.9</v>
      </c>
      <c r="H160" s="43">
        <v>2.9</v>
      </c>
      <c r="I160" s="43">
        <v>11.2</v>
      </c>
      <c r="J160" s="43">
        <v>86</v>
      </c>
      <c r="K160" s="44" t="s">
        <v>76</v>
      </c>
      <c r="L160" s="43">
        <v>15.41</v>
      </c>
    </row>
    <row r="161" spans="1:12" ht="18.75" customHeight="1" x14ac:dyDescent="0.25">
      <c r="A161" s="23"/>
      <c r="B161" s="15"/>
      <c r="C161" s="11"/>
      <c r="D161" s="7" t="s">
        <v>23</v>
      </c>
      <c r="E161" s="42" t="s">
        <v>54</v>
      </c>
      <c r="F161" s="43">
        <v>40</v>
      </c>
      <c r="G161" s="43">
        <v>2.82</v>
      </c>
      <c r="H161" s="43">
        <v>0.36</v>
      </c>
      <c r="I161" s="43">
        <v>16.54</v>
      </c>
      <c r="J161" s="43">
        <v>81.099999999999994</v>
      </c>
      <c r="K161" s="44" t="s">
        <v>49</v>
      </c>
      <c r="L161" s="43">
        <v>3.72</v>
      </c>
    </row>
    <row r="162" spans="1:12" ht="15" x14ac:dyDescent="0.25">
      <c r="A162" s="23"/>
      <c r="B162" s="15"/>
      <c r="C162" s="11"/>
      <c r="D162" s="7" t="s">
        <v>24</v>
      </c>
      <c r="E162" s="42" t="s">
        <v>80</v>
      </c>
      <c r="F162" s="43">
        <v>200</v>
      </c>
      <c r="G162" s="43">
        <v>0.6</v>
      </c>
      <c r="H162" s="43">
        <v>0.6</v>
      </c>
      <c r="I162" s="43">
        <v>14.7</v>
      </c>
      <c r="J162" s="43">
        <v>66.599999999999994</v>
      </c>
      <c r="K162" s="44" t="s">
        <v>49</v>
      </c>
      <c r="L162" s="43">
        <v>13</v>
      </c>
    </row>
    <row r="163" spans="1:12" ht="25.5" customHeight="1" x14ac:dyDescent="0.25">
      <c r="A163" s="23"/>
      <c r="B163" s="15"/>
      <c r="C163" s="11"/>
      <c r="D163" s="6" t="s">
        <v>26</v>
      </c>
      <c r="E163" s="42" t="s">
        <v>81</v>
      </c>
      <c r="F163" s="43">
        <v>60</v>
      </c>
      <c r="G163" s="43">
        <v>0.8</v>
      </c>
      <c r="H163" s="43">
        <v>2.7</v>
      </c>
      <c r="I163" s="43">
        <v>4.5999999999999996</v>
      </c>
      <c r="J163" s="43">
        <v>45.6</v>
      </c>
      <c r="K163" s="44" t="s">
        <v>82</v>
      </c>
      <c r="L163" s="43">
        <v>9.7799999999999994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67.559999999999988</v>
      </c>
      <c r="J165" s="19">
        <f t="shared" si="76"/>
        <v>496.70000000000005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9" t="s">
        <v>4</v>
      </c>
      <c r="D176" s="60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67.559999999999988</v>
      </c>
      <c r="J176" s="32">
        <f t="shared" ref="J176:L176" si="83">J165+J175</f>
        <v>496.70000000000005</v>
      </c>
      <c r="K176" s="32"/>
      <c r="L176" s="32">
        <f t="shared" si="83"/>
        <v>74.77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42</v>
      </c>
      <c r="F177" s="40">
        <v>150</v>
      </c>
      <c r="G177" s="40">
        <v>3.2</v>
      </c>
      <c r="H177" s="40">
        <v>4.8</v>
      </c>
      <c r="I177" s="40">
        <v>25.9</v>
      </c>
      <c r="J177" s="40">
        <v>107.1</v>
      </c>
      <c r="K177" s="41" t="s">
        <v>50</v>
      </c>
      <c r="L177" s="40">
        <v>19.149999999999999</v>
      </c>
    </row>
    <row r="178" spans="1:12" ht="25.5" x14ac:dyDescent="0.25">
      <c r="A178" s="23"/>
      <c r="B178" s="15"/>
      <c r="C178" s="11"/>
      <c r="D178" s="6" t="s">
        <v>21</v>
      </c>
      <c r="E178" s="42" t="s">
        <v>83</v>
      </c>
      <c r="F178" s="43">
        <v>100</v>
      </c>
      <c r="G178" s="43">
        <v>8.06</v>
      </c>
      <c r="H178" s="43">
        <v>4.62</v>
      </c>
      <c r="I178" s="43">
        <v>3.89</v>
      </c>
      <c r="J178" s="43">
        <v>131.6</v>
      </c>
      <c r="K178" s="44" t="s">
        <v>84</v>
      </c>
      <c r="L178" s="43">
        <v>33.26</v>
      </c>
    </row>
    <row r="179" spans="1:12" ht="18.75" customHeight="1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0.47</v>
      </c>
      <c r="H179" s="43">
        <v>0</v>
      </c>
      <c r="I179" s="43">
        <v>14.78</v>
      </c>
      <c r="J179" s="43">
        <v>65</v>
      </c>
      <c r="K179" s="44" t="s">
        <v>53</v>
      </c>
      <c r="L179" s="43">
        <v>10.35</v>
      </c>
    </row>
    <row r="180" spans="1:12" ht="15" x14ac:dyDescent="0.25">
      <c r="A180" s="23"/>
      <c r="B180" s="15"/>
      <c r="C180" s="11"/>
      <c r="D180" s="7" t="s">
        <v>23</v>
      </c>
      <c r="E180" s="42" t="s">
        <v>48</v>
      </c>
      <c r="F180" s="43">
        <v>20</v>
      </c>
      <c r="G180" s="43">
        <v>1.3</v>
      </c>
      <c r="H180" s="43">
        <v>0.2</v>
      </c>
      <c r="I180" s="43">
        <v>6.7</v>
      </c>
      <c r="J180" s="43">
        <v>34.200000000000003</v>
      </c>
      <c r="K180" s="44" t="s">
        <v>49</v>
      </c>
      <c r="L180" s="43">
        <v>1.74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51" t="s">
        <v>91</v>
      </c>
      <c r="F182" s="43">
        <v>60</v>
      </c>
      <c r="G182" s="43">
        <v>1.5</v>
      </c>
      <c r="H182" s="43">
        <v>6.1</v>
      </c>
      <c r="I182" s="43">
        <v>6.2</v>
      </c>
      <c r="J182" s="43">
        <v>85.8</v>
      </c>
      <c r="K182" s="52" t="s">
        <v>92</v>
      </c>
      <c r="L182" s="43">
        <v>8.2899999999999991</v>
      </c>
    </row>
    <row r="183" spans="1:12" ht="15" x14ac:dyDescent="0.25">
      <c r="A183" s="23"/>
      <c r="B183" s="15"/>
      <c r="C183" s="11"/>
      <c r="D183" s="6" t="s">
        <v>23</v>
      </c>
      <c r="E183" s="42" t="s">
        <v>89</v>
      </c>
      <c r="F183" s="43">
        <v>20</v>
      </c>
      <c r="G183" s="43">
        <v>1.52</v>
      </c>
      <c r="H183" s="43">
        <v>0.16</v>
      </c>
      <c r="I183" s="43">
        <v>9.84</v>
      </c>
      <c r="J183" s="43">
        <v>46.9</v>
      </c>
      <c r="K183" s="44" t="s">
        <v>49</v>
      </c>
      <c r="L183" s="43">
        <v>1.98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550</v>
      </c>
      <c r="G184" s="19">
        <f t="shared" ref="G184:J184" si="84">SUM(G177:G183)</f>
        <v>16.050000000000004</v>
      </c>
      <c r="H184" s="19">
        <f t="shared" si="84"/>
        <v>15.879999999999999</v>
      </c>
      <c r="I184" s="19">
        <f t="shared" si="84"/>
        <v>67.31</v>
      </c>
      <c r="J184" s="19">
        <f t="shared" si="84"/>
        <v>470.59999999999997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9" t="s">
        <v>4</v>
      </c>
      <c r="D195" s="60"/>
      <c r="E195" s="31"/>
      <c r="F195" s="32">
        <f>F184+F194</f>
        <v>550</v>
      </c>
      <c r="G195" s="32">
        <f t="shared" ref="G195" si="88">G184+G194</f>
        <v>16.050000000000004</v>
      </c>
      <c r="H195" s="32">
        <f t="shared" ref="H195" si="89">H184+H194</f>
        <v>15.879999999999999</v>
      </c>
      <c r="I195" s="32">
        <f t="shared" ref="I195" si="90">I184+I194</f>
        <v>67.31</v>
      </c>
      <c r="J195" s="32">
        <f t="shared" ref="J195:L195" si="91">J184+J194</f>
        <v>470.59999999999997</v>
      </c>
      <c r="K195" s="32"/>
      <c r="L195" s="32">
        <f t="shared" si="91"/>
        <v>74.77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53" t="s">
        <v>106</v>
      </c>
      <c r="F196" s="40">
        <v>150</v>
      </c>
      <c r="G196" s="40">
        <v>5.3</v>
      </c>
      <c r="H196" s="40">
        <v>4.9000000000000004</v>
      </c>
      <c r="I196" s="40">
        <v>32.799999999999997</v>
      </c>
      <c r="J196" s="40">
        <v>196.8</v>
      </c>
      <c r="K196" s="54" t="s">
        <v>56</v>
      </c>
      <c r="L196" s="40">
        <v>21.09</v>
      </c>
    </row>
    <row r="197" spans="1:12" ht="25.5" x14ac:dyDescent="0.25">
      <c r="A197" s="23"/>
      <c r="B197" s="15"/>
      <c r="C197" s="11"/>
      <c r="D197" s="6" t="s">
        <v>21</v>
      </c>
      <c r="E197" s="51" t="s">
        <v>107</v>
      </c>
      <c r="F197" s="43">
        <v>100</v>
      </c>
      <c r="G197" s="43">
        <v>6.99</v>
      </c>
      <c r="H197" s="43">
        <v>6.54</v>
      </c>
      <c r="I197" s="43">
        <v>8.3000000000000007</v>
      </c>
      <c r="J197" s="43">
        <v>130.80000000000001</v>
      </c>
      <c r="K197" s="52" t="s">
        <v>108</v>
      </c>
      <c r="L197" s="43">
        <v>35.83</v>
      </c>
    </row>
    <row r="198" spans="1:12" ht="18.75" customHeight="1" x14ac:dyDescent="0.25">
      <c r="A198" s="23"/>
      <c r="B198" s="15"/>
      <c r="C198" s="11"/>
      <c r="D198" s="7" t="s">
        <v>22</v>
      </c>
      <c r="E198" s="42" t="s">
        <v>85</v>
      </c>
      <c r="F198" s="43">
        <v>200</v>
      </c>
      <c r="G198" s="43">
        <v>0.19</v>
      </c>
      <c r="H198" s="43">
        <v>0.04</v>
      </c>
      <c r="I198" s="43">
        <v>6.42</v>
      </c>
      <c r="J198" s="43">
        <v>26.8</v>
      </c>
      <c r="K198" s="44" t="s">
        <v>86</v>
      </c>
      <c r="L198" s="43">
        <v>3.7</v>
      </c>
    </row>
    <row r="199" spans="1:12" ht="15" x14ac:dyDescent="0.25">
      <c r="A199" s="23"/>
      <c r="B199" s="15"/>
      <c r="C199" s="11"/>
      <c r="D199" s="7" t="s">
        <v>23</v>
      </c>
      <c r="E199" s="42" t="s">
        <v>48</v>
      </c>
      <c r="F199" s="43">
        <v>20</v>
      </c>
      <c r="G199" s="43">
        <v>1.3</v>
      </c>
      <c r="H199" s="43">
        <v>0.2</v>
      </c>
      <c r="I199" s="43">
        <v>6.7</v>
      </c>
      <c r="J199" s="43">
        <v>34.200000000000003</v>
      </c>
      <c r="K199" s="44" t="s">
        <v>49</v>
      </c>
      <c r="L199" s="43">
        <v>1.74</v>
      </c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33" customHeight="1" x14ac:dyDescent="0.25">
      <c r="A201" s="23"/>
      <c r="B201" s="15"/>
      <c r="C201" s="11"/>
      <c r="D201" s="6" t="s">
        <v>26</v>
      </c>
      <c r="E201" s="42" t="s">
        <v>62</v>
      </c>
      <c r="F201" s="43">
        <v>60</v>
      </c>
      <c r="G201" s="43">
        <v>0.7</v>
      </c>
      <c r="H201" s="43">
        <v>5.4</v>
      </c>
      <c r="I201" s="43">
        <v>4</v>
      </c>
      <c r="J201" s="43">
        <v>67.099999999999994</v>
      </c>
      <c r="K201" s="44" t="s">
        <v>63</v>
      </c>
      <c r="L201" s="43">
        <v>10.43</v>
      </c>
    </row>
    <row r="202" spans="1:12" ht="15" x14ac:dyDescent="0.25">
      <c r="A202" s="23"/>
      <c r="B202" s="15"/>
      <c r="C202" s="11"/>
      <c r="D202" s="55" t="s">
        <v>23</v>
      </c>
      <c r="E202" s="51" t="s">
        <v>89</v>
      </c>
      <c r="F202" s="43">
        <v>20</v>
      </c>
      <c r="G202" s="43">
        <v>1.52</v>
      </c>
      <c r="H202" s="43">
        <v>0.16</v>
      </c>
      <c r="I202" s="43">
        <v>9.84</v>
      </c>
      <c r="J202" s="43">
        <v>46.9</v>
      </c>
      <c r="K202" s="52" t="s">
        <v>49</v>
      </c>
      <c r="L202" s="43">
        <v>1.98</v>
      </c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550</v>
      </c>
      <c r="G203" s="19">
        <f t="shared" ref="G203:J203" si="92">SUM(G196:G202)</f>
        <v>15.999999999999998</v>
      </c>
      <c r="H203" s="19">
        <f t="shared" si="92"/>
        <v>17.239999999999998</v>
      </c>
      <c r="I203" s="19">
        <f t="shared" si="92"/>
        <v>68.06</v>
      </c>
      <c r="J203" s="19">
        <f t="shared" si="92"/>
        <v>502.6</v>
      </c>
      <c r="K203" s="25"/>
      <c r="L203" s="19">
        <f t="shared" ref="L203" si="93">SUM(L196:L202)</f>
        <v>74.77000000000001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9" t="s">
        <v>4</v>
      </c>
      <c r="D214" s="60"/>
      <c r="E214" s="31"/>
      <c r="F214" s="32">
        <f>F203+F213</f>
        <v>550</v>
      </c>
      <c r="G214" s="32">
        <f t="shared" ref="G214:J214" si="96">G203+G213</f>
        <v>15.999999999999998</v>
      </c>
      <c r="H214" s="32">
        <f t="shared" si="96"/>
        <v>17.239999999999998</v>
      </c>
      <c r="I214" s="32">
        <f t="shared" si="96"/>
        <v>68.06</v>
      </c>
      <c r="J214" s="32">
        <f t="shared" si="96"/>
        <v>502.6</v>
      </c>
      <c r="K214" s="32"/>
      <c r="L214" s="32">
        <f t="shared" ref="L214" si="97">L203+L213</f>
        <v>74.77000000000001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53" t="s">
        <v>109</v>
      </c>
      <c r="F215" s="40">
        <v>150</v>
      </c>
      <c r="G215" s="40">
        <v>10.38</v>
      </c>
      <c r="H215" s="40">
        <v>9.3800000000000008</v>
      </c>
      <c r="I215" s="40">
        <v>29.25</v>
      </c>
      <c r="J215" s="40">
        <v>287.3</v>
      </c>
      <c r="K215" s="54" t="s">
        <v>110</v>
      </c>
      <c r="L215" s="40">
        <v>49.87</v>
      </c>
    </row>
    <row r="216" spans="1:12" ht="15" x14ac:dyDescent="0.25">
      <c r="A216" s="23"/>
      <c r="B216" s="15"/>
      <c r="C216" s="11"/>
      <c r="D216" s="6" t="s">
        <v>21</v>
      </c>
      <c r="E216" s="51" t="s">
        <v>112</v>
      </c>
      <c r="F216" s="43">
        <v>20</v>
      </c>
      <c r="G216" s="43">
        <v>1.44</v>
      </c>
      <c r="H216" s="43">
        <v>1.7</v>
      </c>
      <c r="I216" s="43">
        <v>11.1</v>
      </c>
      <c r="J216" s="43">
        <v>65.5</v>
      </c>
      <c r="K216" s="52" t="s">
        <v>49</v>
      </c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59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60</v>
      </c>
      <c r="L217" s="43">
        <v>4.6900000000000004</v>
      </c>
    </row>
    <row r="218" spans="1:12" ht="23.25" customHeight="1" x14ac:dyDescent="0.25">
      <c r="A218" s="23"/>
      <c r="B218" s="15"/>
      <c r="C218" s="11"/>
      <c r="D218" s="7" t="s">
        <v>23</v>
      </c>
      <c r="E218" s="42" t="s">
        <v>87</v>
      </c>
      <c r="F218" s="43">
        <v>40</v>
      </c>
      <c r="G218" s="43">
        <v>2.82</v>
      </c>
      <c r="H218" s="43">
        <v>0.36</v>
      </c>
      <c r="I218" s="43">
        <v>16.54</v>
      </c>
      <c r="J218" s="43">
        <v>81.099999999999994</v>
      </c>
      <c r="K218" s="44" t="s">
        <v>49</v>
      </c>
      <c r="L218" s="43">
        <v>3.72</v>
      </c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30" customHeight="1" x14ac:dyDescent="0.25">
      <c r="A220" s="23"/>
      <c r="B220" s="15"/>
      <c r="C220" s="11"/>
      <c r="D220" s="6" t="s">
        <v>26</v>
      </c>
      <c r="E220" s="51" t="s">
        <v>111</v>
      </c>
      <c r="F220" s="43">
        <v>60</v>
      </c>
      <c r="G220" s="43">
        <v>0.8</v>
      </c>
      <c r="H220" s="43">
        <v>6.1</v>
      </c>
      <c r="I220" s="43">
        <v>3.6</v>
      </c>
      <c r="J220" s="43">
        <v>72.5</v>
      </c>
      <c r="K220" s="52" t="s">
        <v>96</v>
      </c>
      <c r="L220" s="43">
        <v>9.57</v>
      </c>
    </row>
    <row r="221" spans="1:12" ht="15" x14ac:dyDescent="0.25">
      <c r="A221" s="23"/>
      <c r="B221" s="15"/>
      <c r="C221" s="11"/>
      <c r="D221" s="6" t="s">
        <v>71</v>
      </c>
      <c r="E221" s="42" t="s">
        <v>77</v>
      </c>
      <c r="F221" s="43">
        <v>30</v>
      </c>
      <c r="G221" s="43">
        <v>0.8</v>
      </c>
      <c r="H221" s="43">
        <v>0.39</v>
      </c>
      <c r="I221" s="43">
        <v>3.5</v>
      </c>
      <c r="J221" s="43">
        <v>26.5</v>
      </c>
      <c r="K221" s="44" t="s">
        <v>49</v>
      </c>
      <c r="L221" s="43">
        <v>6.92</v>
      </c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9" t="s">
        <v>4</v>
      </c>
      <c r="D233" s="60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573.5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17.758333333333336</v>
      </c>
      <c r="H234" s="34">
        <f t="shared" si="104"/>
        <v>18.070833333333333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73.190833333333316</v>
      </c>
      <c r="J234" s="34">
        <f t="shared" si="104"/>
        <v>535.81666666666672</v>
      </c>
      <c r="K234" s="34"/>
      <c r="L234" s="34">
        <f t="shared" si="104"/>
        <v>74.769999999999982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2025-09-02T12:25:37Z</dcterms:modified>
</cp:coreProperties>
</file>