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"/>
    </mc:Choice>
  </mc:AlternateContent>
  <xr:revisionPtr revIDLastSave="0" documentId="13_ncr:1_{066C5C55-EEC5-4142-BD4C-68C324BA1DF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590" i="1" l="1"/>
  <c r="A590" i="1"/>
  <c r="J589" i="1"/>
  <c r="I589" i="1"/>
  <c r="H589" i="1"/>
  <c r="G589" i="1"/>
  <c r="F589" i="1"/>
  <c r="B583" i="1"/>
  <c r="A583" i="1"/>
  <c r="J582" i="1"/>
  <c r="I582" i="1"/>
  <c r="H582" i="1"/>
  <c r="G582" i="1"/>
  <c r="F582" i="1"/>
  <c r="B576" i="1"/>
  <c r="A576" i="1"/>
  <c r="J575" i="1"/>
  <c r="I575" i="1"/>
  <c r="H575" i="1"/>
  <c r="G575" i="1"/>
  <c r="F575" i="1"/>
  <c r="B571" i="1"/>
  <c r="A571" i="1"/>
  <c r="J570" i="1"/>
  <c r="I570" i="1"/>
  <c r="H570" i="1"/>
  <c r="G570" i="1"/>
  <c r="F570" i="1"/>
  <c r="B561" i="1"/>
  <c r="A561" i="1"/>
  <c r="J560" i="1"/>
  <c r="I560" i="1"/>
  <c r="H560" i="1"/>
  <c r="G560" i="1"/>
  <c r="F560" i="1"/>
  <c r="B557" i="1"/>
  <c r="A557" i="1"/>
  <c r="L556" i="1"/>
  <c r="J556" i="1"/>
  <c r="I556" i="1"/>
  <c r="H556" i="1"/>
  <c r="G556" i="1"/>
  <c r="F556" i="1"/>
  <c r="B548" i="1"/>
  <c r="A548" i="1"/>
  <c r="J547" i="1"/>
  <c r="I547" i="1"/>
  <c r="H547" i="1"/>
  <c r="G547" i="1"/>
  <c r="F547" i="1"/>
  <c r="B541" i="1"/>
  <c r="A541" i="1"/>
  <c r="J540" i="1"/>
  <c r="I540" i="1"/>
  <c r="H540" i="1"/>
  <c r="G540" i="1"/>
  <c r="F540" i="1"/>
  <c r="B534" i="1"/>
  <c r="A534" i="1"/>
  <c r="J533" i="1"/>
  <c r="I533" i="1"/>
  <c r="H533" i="1"/>
  <c r="G533" i="1"/>
  <c r="F533" i="1"/>
  <c r="B529" i="1"/>
  <c r="A529" i="1"/>
  <c r="J528" i="1"/>
  <c r="I528" i="1"/>
  <c r="H528" i="1"/>
  <c r="G528" i="1"/>
  <c r="F528" i="1"/>
  <c r="B519" i="1"/>
  <c r="A519" i="1"/>
  <c r="J518" i="1"/>
  <c r="I518" i="1"/>
  <c r="H518" i="1"/>
  <c r="G518" i="1"/>
  <c r="F518" i="1"/>
  <c r="B515" i="1"/>
  <c r="A515" i="1"/>
  <c r="L514" i="1"/>
  <c r="J514" i="1"/>
  <c r="I514" i="1"/>
  <c r="H514" i="1"/>
  <c r="G514" i="1"/>
  <c r="F514" i="1"/>
  <c r="B506" i="1"/>
  <c r="A506" i="1"/>
  <c r="J505" i="1"/>
  <c r="I505" i="1"/>
  <c r="H505" i="1"/>
  <c r="G505" i="1"/>
  <c r="F505" i="1"/>
  <c r="B499" i="1"/>
  <c r="A499" i="1"/>
  <c r="J498" i="1"/>
  <c r="I498" i="1"/>
  <c r="H498" i="1"/>
  <c r="G498" i="1"/>
  <c r="F498" i="1"/>
  <c r="B492" i="1"/>
  <c r="A492" i="1"/>
  <c r="J491" i="1"/>
  <c r="I491" i="1"/>
  <c r="H491" i="1"/>
  <c r="G491" i="1"/>
  <c r="F491" i="1"/>
  <c r="B487" i="1"/>
  <c r="A487" i="1"/>
  <c r="J486" i="1"/>
  <c r="I486" i="1"/>
  <c r="H486" i="1"/>
  <c r="G486" i="1"/>
  <c r="F486" i="1"/>
  <c r="B477" i="1"/>
  <c r="A477" i="1"/>
  <c r="J476" i="1"/>
  <c r="I476" i="1"/>
  <c r="H476" i="1"/>
  <c r="G476" i="1"/>
  <c r="F476" i="1"/>
  <c r="B473" i="1"/>
  <c r="A473" i="1"/>
  <c r="L472" i="1"/>
  <c r="J472" i="1"/>
  <c r="I472" i="1"/>
  <c r="H472" i="1"/>
  <c r="G472" i="1"/>
  <c r="F472" i="1"/>
  <c r="B464" i="1"/>
  <c r="A464" i="1"/>
  <c r="J463" i="1"/>
  <c r="I463" i="1"/>
  <c r="H463" i="1"/>
  <c r="G463" i="1"/>
  <c r="F463" i="1"/>
  <c r="B457" i="1"/>
  <c r="A457" i="1"/>
  <c r="J456" i="1"/>
  <c r="I456" i="1"/>
  <c r="H456" i="1"/>
  <c r="G456" i="1"/>
  <c r="F456" i="1"/>
  <c r="B450" i="1"/>
  <c r="A450" i="1"/>
  <c r="J449" i="1"/>
  <c r="I449" i="1"/>
  <c r="H449" i="1"/>
  <c r="G449" i="1"/>
  <c r="F449" i="1"/>
  <c r="B445" i="1"/>
  <c r="A445" i="1"/>
  <c r="J444" i="1"/>
  <c r="I444" i="1"/>
  <c r="H444" i="1"/>
  <c r="G444" i="1"/>
  <c r="F444" i="1"/>
  <c r="B435" i="1"/>
  <c r="A435" i="1"/>
  <c r="J434" i="1"/>
  <c r="I434" i="1"/>
  <c r="H434" i="1"/>
  <c r="G434" i="1"/>
  <c r="F434" i="1"/>
  <c r="B431" i="1"/>
  <c r="A431" i="1"/>
  <c r="L430" i="1"/>
  <c r="J430" i="1"/>
  <c r="I430" i="1"/>
  <c r="H430" i="1"/>
  <c r="G430" i="1"/>
  <c r="F430" i="1"/>
  <c r="B422" i="1"/>
  <c r="A422" i="1"/>
  <c r="J421" i="1"/>
  <c r="I421" i="1"/>
  <c r="H421" i="1"/>
  <c r="G421" i="1"/>
  <c r="F421" i="1"/>
  <c r="B415" i="1"/>
  <c r="A415" i="1"/>
  <c r="J414" i="1"/>
  <c r="I414" i="1"/>
  <c r="H414" i="1"/>
  <c r="G414" i="1"/>
  <c r="F414" i="1"/>
  <c r="B408" i="1"/>
  <c r="A408" i="1"/>
  <c r="J407" i="1"/>
  <c r="I407" i="1"/>
  <c r="H407" i="1"/>
  <c r="G407" i="1"/>
  <c r="F407" i="1"/>
  <c r="B403" i="1"/>
  <c r="A403" i="1"/>
  <c r="J402" i="1"/>
  <c r="I402" i="1"/>
  <c r="H402" i="1"/>
  <c r="G402" i="1"/>
  <c r="F402" i="1"/>
  <c r="B393" i="1"/>
  <c r="A393" i="1"/>
  <c r="J392" i="1"/>
  <c r="I392" i="1"/>
  <c r="H392" i="1"/>
  <c r="G392" i="1"/>
  <c r="F392" i="1"/>
  <c r="B389" i="1"/>
  <c r="A389" i="1"/>
  <c r="L388" i="1"/>
  <c r="J388" i="1"/>
  <c r="I388" i="1"/>
  <c r="G388" i="1"/>
  <c r="F388" i="1"/>
  <c r="B380" i="1"/>
  <c r="A380" i="1"/>
  <c r="J379" i="1"/>
  <c r="I379" i="1"/>
  <c r="H379" i="1"/>
  <c r="G379" i="1"/>
  <c r="F379" i="1"/>
  <c r="B373" i="1"/>
  <c r="A373" i="1"/>
  <c r="J372" i="1"/>
  <c r="I372" i="1"/>
  <c r="H372" i="1"/>
  <c r="G372" i="1"/>
  <c r="F372" i="1"/>
  <c r="B366" i="1"/>
  <c r="A366" i="1"/>
  <c r="J365" i="1"/>
  <c r="I365" i="1"/>
  <c r="H365" i="1"/>
  <c r="G365" i="1"/>
  <c r="F365" i="1"/>
  <c r="B361" i="1"/>
  <c r="A361" i="1"/>
  <c r="J360" i="1"/>
  <c r="I360" i="1"/>
  <c r="H360" i="1"/>
  <c r="G360" i="1"/>
  <c r="F360" i="1"/>
  <c r="B351" i="1"/>
  <c r="A351" i="1"/>
  <c r="J350" i="1"/>
  <c r="I350" i="1"/>
  <c r="H350" i="1"/>
  <c r="G350" i="1"/>
  <c r="F350" i="1"/>
  <c r="B347" i="1"/>
  <c r="A347" i="1"/>
  <c r="L346" i="1"/>
  <c r="I346" i="1"/>
  <c r="G346" i="1"/>
  <c r="F346" i="1"/>
  <c r="B339" i="1"/>
  <c r="A339" i="1"/>
  <c r="J338" i="1"/>
  <c r="I338" i="1"/>
  <c r="H338" i="1"/>
  <c r="G338" i="1"/>
  <c r="F338" i="1"/>
  <c r="B332" i="1"/>
  <c r="A332" i="1"/>
  <c r="J331" i="1"/>
  <c r="I331" i="1"/>
  <c r="H331" i="1"/>
  <c r="G331" i="1"/>
  <c r="F331" i="1"/>
  <c r="B325" i="1"/>
  <c r="A325" i="1"/>
  <c r="J324" i="1"/>
  <c r="I324" i="1"/>
  <c r="H324" i="1"/>
  <c r="G324" i="1"/>
  <c r="F324" i="1"/>
  <c r="B320" i="1"/>
  <c r="A320" i="1"/>
  <c r="J319" i="1"/>
  <c r="I319" i="1"/>
  <c r="H319" i="1"/>
  <c r="G319" i="1"/>
  <c r="F319" i="1"/>
  <c r="B310" i="1"/>
  <c r="A310" i="1"/>
  <c r="J309" i="1"/>
  <c r="I309" i="1"/>
  <c r="H309" i="1"/>
  <c r="G309" i="1"/>
  <c r="F309" i="1"/>
  <c r="B306" i="1"/>
  <c r="A306" i="1"/>
  <c r="L305" i="1"/>
  <c r="J305" i="1"/>
  <c r="I305" i="1"/>
  <c r="H305" i="1"/>
  <c r="G305" i="1"/>
  <c r="F305" i="1"/>
  <c r="B297" i="1"/>
  <c r="A297" i="1"/>
  <c r="J296" i="1"/>
  <c r="I296" i="1"/>
  <c r="H296" i="1"/>
  <c r="G296" i="1"/>
  <c r="F296" i="1"/>
  <c r="B290" i="1"/>
  <c r="A290" i="1"/>
  <c r="J289" i="1"/>
  <c r="I289" i="1"/>
  <c r="H289" i="1"/>
  <c r="G289" i="1"/>
  <c r="F289" i="1"/>
  <c r="B283" i="1"/>
  <c r="A283" i="1"/>
  <c r="J282" i="1"/>
  <c r="I282" i="1"/>
  <c r="H282" i="1"/>
  <c r="G282" i="1"/>
  <c r="F282" i="1"/>
  <c r="B278" i="1"/>
  <c r="A278" i="1"/>
  <c r="J277" i="1"/>
  <c r="I277" i="1"/>
  <c r="H277" i="1"/>
  <c r="G277" i="1"/>
  <c r="F277" i="1"/>
  <c r="B268" i="1"/>
  <c r="A268" i="1"/>
  <c r="J267" i="1"/>
  <c r="I267" i="1"/>
  <c r="H267" i="1"/>
  <c r="G267" i="1"/>
  <c r="F267" i="1"/>
  <c r="B264" i="1"/>
  <c r="A264" i="1"/>
  <c r="L263" i="1"/>
  <c r="J263" i="1"/>
  <c r="I263" i="1"/>
  <c r="H263" i="1"/>
  <c r="G263" i="1"/>
  <c r="F263" i="1"/>
  <c r="B256" i="1"/>
  <c r="A256" i="1"/>
  <c r="J255" i="1"/>
  <c r="I255" i="1"/>
  <c r="H255" i="1"/>
  <c r="G255" i="1"/>
  <c r="F255" i="1"/>
  <c r="B249" i="1"/>
  <c r="A249" i="1"/>
  <c r="J248" i="1"/>
  <c r="I248" i="1"/>
  <c r="H248" i="1"/>
  <c r="G248" i="1"/>
  <c r="F248" i="1"/>
  <c r="B242" i="1"/>
  <c r="A242" i="1"/>
  <c r="J241" i="1"/>
  <c r="I241" i="1"/>
  <c r="H241" i="1"/>
  <c r="G241" i="1"/>
  <c r="F241" i="1"/>
  <c r="B237" i="1"/>
  <c r="A237" i="1"/>
  <c r="J236" i="1"/>
  <c r="I236" i="1"/>
  <c r="H236" i="1"/>
  <c r="G236" i="1"/>
  <c r="F236" i="1"/>
  <c r="B227" i="1"/>
  <c r="A227" i="1"/>
  <c r="J226" i="1"/>
  <c r="I226" i="1"/>
  <c r="H226" i="1"/>
  <c r="G226" i="1"/>
  <c r="F226" i="1"/>
  <c r="B223" i="1"/>
  <c r="A223" i="1"/>
  <c r="L222" i="1"/>
  <c r="J222" i="1"/>
  <c r="I222" i="1"/>
  <c r="H222" i="1"/>
  <c r="G222" i="1"/>
  <c r="F222" i="1"/>
  <c r="B214" i="1"/>
  <c r="A214" i="1"/>
  <c r="J213" i="1"/>
  <c r="I213" i="1"/>
  <c r="H213" i="1"/>
  <c r="G213" i="1"/>
  <c r="F213" i="1"/>
  <c r="B207" i="1"/>
  <c r="A207" i="1"/>
  <c r="J206" i="1"/>
  <c r="I206" i="1"/>
  <c r="H206" i="1"/>
  <c r="G206" i="1"/>
  <c r="F206" i="1"/>
  <c r="B200" i="1"/>
  <c r="A200" i="1"/>
  <c r="J199" i="1"/>
  <c r="I199" i="1"/>
  <c r="H199" i="1"/>
  <c r="G199" i="1"/>
  <c r="F19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81" i="1"/>
  <c r="A181" i="1"/>
  <c r="L180" i="1"/>
  <c r="J180" i="1"/>
  <c r="I180" i="1"/>
  <c r="H180" i="1"/>
  <c r="G180" i="1"/>
  <c r="F180" i="1"/>
  <c r="B172" i="1"/>
  <c r="A172" i="1"/>
  <c r="J171" i="1"/>
  <c r="I171" i="1"/>
  <c r="H171" i="1"/>
  <c r="G171" i="1"/>
  <c r="F171" i="1"/>
  <c r="B165" i="1"/>
  <c r="A165" i="1"/>
  <c r="J164" i="1"/>
  <c r="I164" i="1"/>
  <c r="H164" i="1"/>
  <c r="G164" i="1"/>
  <c r="F164" i="1"/>
  <c r="B158" i="1"/>
  <c r="A158" i="1"/>
  <c r="J157" i="1"/>
  <c r="I157" i="1"/>
  <c r="H157" i="1"/>
  <c r="G157" i="1"/>
  <c r="F157" i="1"/>
  <c r="B153" i="1"/>
  <c r="A153" i="1"/>
  <c r="J152" i="1"/>
  <c r="I152" i="1"/>
  <c r="H152" i="1"/>
  <c r="G152" i="1"/>
  <c r="F152" i="1"/>
  <c r="B143" i="1"/>
  <c r="A143" i="1"/>
  <c r="J142" i="1"/>
  <c r="I142" i="1"/>
  <c r="H142" i="1"/>
  <c r="G142" i="1"/>
  <c r="F142" i="1"/>
  <c r="B139" i="1"/>
  <c r="A139" i="1"/>
  <c r="L138" i="1"/>
  <c r="J138" i="1"/>
  <c r="I138" i="1"/>
  <c r="H138" i="1"/>
  <c r="G138" i="1"/>
  <c r="F138" i="1"/>
  <c r="B130" i="1"/>
  <c r="A130" i="1"/>
  <c r="J129" i="1"/>
  <c r="I129" i="1"/>
  <c r="H129" i="1"/>
  <c r="G129" i="1"/>
  <c r="F129" i="1"/>
  <c r="B123" i="1"/>
  <c r="A123" i="1"/>
  <c r="J122" i="1"/>
  <c r="I122" i="1"/>
  <c r="H122" i="1"/>
  <c r="G122" i="1"/>
  <c r="F122" i="1"/>
  <c r="B116" i="1"/>
  <c r="A116" i="1"/>
  <c r="J115" i="1"/>
  <c r="I115" i="1"/>
  <c r="H115" i="1"/>
  <c r="G115" i="1"/>
  <c r="F115" i="1"/>
  <c r="B111" i="1"/>
  <c r="A111" i="1"/>
  <c r="J110" i="1"/>
  <c r="I110" i="1"/>
  <c r="H110" i="1"/>
  <c r="G110" i="1"/>
  <c r="F110" i="1"/>
  <c r="B101" i="1"/>
  <c r="A101" i="1"/>
  <c r="J100" i="1"/>
  <c r="I100" i="1"/>
  <c r="H100" i="1"/>
  <c r="G100" i="1"/>
  <c r="F100" i="1"/>
  <c r="B97" i="1"/>
  <c r="A97" i="1"/>
  <c r="L96" i="1"/>
  <c r="J96" i="1"/>
  <c r="I96" i="1"/>
  <c r="H96" i="1"/>
  <c r="G96" i="1"/>
  <c r="F96" i="1"/>
  <c r="B88" i="1"/>
  <c r="A88" i="1"/>
  <c r="J87" i="1"/>
  <c r="I87" i="1"/>
  <c r="H87" i="1"/>
  <c r="G87" i="1"/>
  <c r="F87" i="1"/>
  <c r="B81" i="1"/>
  <c r="A81" i="1"/>
  <c r="J80" i="1"/>
  <c r="I80" i="1"/>
  <c r="H80" i="1"/>
  <c r="G80" i="1"/>
  <c r="F80" i="1"/>
  <c r="B74" i="1"/>
  <c r="A74" i="1"/>
  <c r="J73" i="1"/>
  <c r="I73" i="1"/>
  <c r="H73" i="1"/>
  <c r="G73" i="1"/>
  <c r="F73" i="1"/>
  <c r="B69" i="1"/>
  <c r="A69" i="1"/>
  <c r="J68" i="1"/>
  <c r="I68" i="1"/>
  <c r="H68" i="1"/>
  <c r="G68" i="1"/>
  <c r="F68" i="1"/>
  <c r="B59" i="1"/>
  <c r="A59" i="1"/>
  <c r="J58" i="1"/>
  <c r="I58" i="1"/>
  <c r="H58" i="1"/>
  <c r="G58" i="1"/>
  <c r="F58" i="1"/>
  <c r="B55" i="1"/>
  <c r="A55" i="1"/>
  <c r="L54" i="1"/>
  <c r="J54" i="1"/>
  <c r="I54" i="1"/>
  <c r="H54" i="1"/>
  <c r="G54" i="1"/>
  <c r="F54" i="1"/>
  <c r="B46" i="1"/>
  <c r="A46" i="1"/>
  <c r="J45" i="1"/>
  <c r="I45" i="1"/>
  <c r="H45" i="1"/>
  <c r="G45" i="1"/>
  <c r="F45" i="1"/>
  <c r="B39" i="1"/>
  <c r="A39" i="1"/>
  <c r="J38" i="1"/>
  <c r="I38" i="1"/>
  <c r="H38" i="1"/>
  <c r="G38" i="1"/>
  <c r="F38" i="1"/>
  <c r="B32" i="1"/>
  <c r="A32" i="1"/>
  <c r="J31" i="1"/>
  <c r="I31" i="1"/>
  <c r="H31" i="1"/>
  <c r="G31" i="1"/>
  <c r="F31" i="1"/>
  <c r="B27" i="1"/>
  <c r="A27" i="1"/>
  <c r="J26" i="1"/>
  <c r="I26" i="1"/>
  <c r="H26" i="1"/>
  <c r="G26" i="1"/>
  <c r="F26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F590" i="1" l="1"/>
  <c r="I297" i="1"/>
  <c r="G548" i="1"/>
  <c r="I256" i="1"/>
  <c r="J256" i="1"/>
  <c r="H256" i="1"/>
  <c r="H297" i="1"/>
  <c r="I339" i="1"/>
  <c r="F380" i="1"/>
  <c r="I506" i="1"/>
  <c r="F548" i="1"/>
  <c r="J548" i="1"/>
  <c r="G590" i="1"/>
  <c r="H590" i="1"/>
  <c r="F256" i="1"/>
  <c r="F297" i="1"/>
  <c r="J297" i="1"/>
  <c r="I590" i="1"/>
  <c r="G256" i="1"/>
  <c r="G297" i="1"/>
  <c r="I548" i="1"/>
  <c r="J590" i="1"/>
  <c r="H548" i="1"/>
  <c r="H506" i="1"/>
  <c r="J506" i="1"/>
  <c r="G506" i="1"/>
  <c r="F506" i="1"/>
  <c r="J464" i="1"/>
  <c r="H464" i="1"/>
  <c r="G464" i="1"/>
  <c r="F464" i="1"/>
  <c r="I464" i="1"/>
  <c r="I422" i="1"/>
  <c r="G422" i="1"/>
  <c r="J422" i="1"/>
  <c r="H422" i="1"/>
  <c r="F422" i="1"/>
  <c r="J380" i="1"/>
  <c r="I380" i="1"/>
  <c r="H380" i="1"/>
  <c r="G380" i="1"/>
  <c r="G339" i="1"/>
  <c r="J339" i="1"/>
  <c r="H339" i="1"/>
  <c r="F339" i="1"/>
  <c r="G214" i="1"/>
  <c r="J214" i="1"/>
  <c r="I214" i="1"/>
  <c r="F214" i="1"/>
  <c r="H214" i="1"/>
  <c r="I172" i="1"/>
  <c r="G172" i="1"/>
  <c r="F172" i="1"/>
  <c r="J172" i="1"/>
  <c r="H172" i="1"/>
  <c r="F130" i="1"/>
  <c r="H130" i="1"/>
  <c r="J130" i="1"/>
  <c r="G130" i="1"/>
  <c r="I130" i="1"/>
  <c r="I88" i="1"/>
  <c r="J88" i="1"/>
  <c r="H88" i="1"/>
  <c r="G88" i="1"/>
  <c r="F88" i="1"/>
  <c r="H46" i="1"/>
  <c r="J46" i="1"/>
  <c r="I46" i="1"/>
  <c r="G46" i="1"/>
  <c r="F46" i="1"/>
  <c r="F591" i="1" l="1"/>
  <c r="G591" i="1"/>
  <c r="J591" i="1"/>
  <c r="H591" i="1"/>
  <c r="I591" i="1"/>
  <c r="L213" i="1"/>
  <c r="L45" i="1"/>
  <c r="L372" i="1"/>
  <c r="L152" i="1"/>
  <c r="L157" i="1"/>
  <c r="L226" i="1"/>
  <c r="L256" i="1"/>
  <c r="L407" i="1"/>
  <c r="L402" i="1"/>
  <c r="L289" i="1"/>
  <c r="L331" i="1"/>
  <c r="L87" i="1"/>
  <c r="L171" i="1"/>
  <c r="L236" i="1"/>
  <c r="L241" i="1"/>
  <c r="L591" i="1"/>
  <c r="L46" i="1"/>
  <c r="L17" i="1"/>
  <c r="L267" i="1"/>
  <c r="L297" i="1"/>
  <c r="L88" i="1"/>
  <c r="L58" i="1"/>
  <c r="L338" i="1"/>
  <c r="L547" i="1"/>
  <c r="L392" i="1"/>
  <c r="L422" i="1"/>
  <c r="L255" i="1"/>
  <c r="L456" i="1"/>
  <c r="L421" i="1"/>
  <c r="L206" i="1"/>
  <c r="L38" i="1"/>
  <c r="L414" i="1"/>
  <c r="L122" i="1"/>
  <c r="L80" i="1"/>
  <c r="L518" i="1"/>
  <c r="L548" i="1"/>
  <c r="L582" i="1"/>
  <c r="L319" i="1"/>
  <c r="L324" i="1"/>
  <c r="L486" i="1"/>
  <c r="L491" i="1"/>
  <c r="L73" i="1"/>
  <c r="L68" i="1"/>
  <c r="L100" i="1"/>
  <c r="L130" i="1"/>
  <c r="L296" i="1"/>
  <c r="L184" i="1"/>
  <c r="L214" i="1"/>
  <c r="L379" i="1"/>
  <c r="L194" i="1"/>
  <c r="L199" i="1"/>
  <c r="L589" i="1"/>
  <c r="L528" i="1"/>
  <c r="L533" i="1"/>
  <c r="L172" i="1"/>
  <c r="L142" i="1"/>
  <c r="L277" i="1"/>
  <c r="L282" i="1"/>
  <c r="L444" i="1"/>
  <c r="L449" i="1"/>
  <c r="L350" i="1"/>
  <c r="L380" i="1"/>
  <c r="L463" i="1"/>
  <c r="L110" i="1"/>
  <c r="L115" i="1"/>
  <c r="L31" i="1"/>
  <c r="L26" i="1"/>
  <c r="L540" i="1"/>
  <c r="L464" i="1"/>
  <c r="L434" i="1"/>
  <c r="L498" i="1"/>
  <c r="L476" i="1"/>
  <c r="L506" i="1"/>
  <c r="L164" i="1"/>
  <c r="L575" i="1"/>
  <c r="L570" i="1"/>
  <c r="L365" i="1"/>
  <c r="L360" i="1"/>
  <c r="L505" i="1"/>
  <c r="L339" i="1"/>
  <c r="L309" i="1"/>
  <c r="L560" i="1"/>
  <c r="L590" i="1"/>
  <c r="L248" i="1"/>
  <c r="L129" i="1"/>
</calcChain>
</file>

<file path=xl/sharedStrings.xml><?xml version="1.0" encoding="utf-8"?>
<sst xmlns="http://schemas.openxmlformats.org/spreadsheetml/2006/main" count="583" uniqueCount="93">
  <si>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</si>
  <si>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</si>
  <si>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</si>
  <si>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</si>
  <si>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</si>
  <si>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</si>
  <si>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</si>
  <si>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</si>
  <si>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</si>
  <si>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</si>
  <si>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</si>
  <si>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</si>
  <si>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</si>
  <si>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</si>
  <si>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</si>
  <si>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</si>
  <si>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</si>
  <si>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</si>
  <si>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</si>
  <si>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</si>
  <si>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</si>
  <si>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</si>
  <si>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</si>
  <si>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</si>
  <si>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</si>
  <si>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</si>
  <si>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</si>
  <si>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</si>
  <si>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</si>
  <si>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</si>
  <si>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</si>
  <si>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</si>
  <si>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</si>
  <si>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</si>
  <si>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</si>
  <si>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</si>
  <si>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</si>
  <si>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</si>
  <si>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</si>
  <si>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</si>
  <si>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</si>
  <si>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</si>
  <si>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</si>
  <si>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</si>
  <si>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</si>
  <si>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</si>
  <si>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салат</t>
  </si>
  <si>
    <t>хлеб рж-пш</t>
  </si>
  <si>
    <t>какао с молоком</t>
  </si>
  <si>
    <t>чай с сахаром</t>
  </si>
  <si>
    <t>чай с сахаром и лимоном</t>
  </si>
  <si>
    <t>гор напиток</t>
  </si>
  <si>
    <t>рыба тушенная в томате с овощами</t>
  </si>
  <si>
    <t>плоды и ягоды свежие (яблоки)</t>
  </si>
  <si>
    <t xml:space="preserve">хлеб </t>
  </si>
  <si>
    <t>ржаной</t>
  </si>
  <si>
    <t>котлета из мяса птицы</t>
  </si>
  <si>
    <t>макаронные изделия отварные с маслом сливочным, зеленый горошек к/с</t>
  </si>
  <si>
    <t>компот из сухофруктов</t>
  </si>
  <si>
    <t>сырники из творога с молочной кашей "Дружба"</t>
  </si>
  <si>
    <t>гуляш из говядины</t>
  </si>
  <si>
    <t>каша гречневая рассыпчатая, сыр порционно</t>
  </si>
  <si>
    <t>15.171</t>
  </si>
  <si>
    <t>картофельное пюре с маслом сливочным</t>
  </si>
  <si>
    <t>чай с сахаром с яблоком</t>
  </si>
  <si>
    <t>пшеничный</t>
  </si>
  <si>
    <t>салат из свеклы отварной с маслом растительным</t>
  </si>
  <si>
    <t>пельмени мясные отварные с маслом сливочным, сыр порционно</t>
  </si>
  <si>
    <t>390,391,392</t>
  </si>
  <si>
    <t>20 г</t>
  </si>
  <si>
    <t>кофейный напиток с молоком сахар (20 г)</t>
  </si>
  <si>
    <t>биточки рыбные</t>
  </si>
  <si>
    <t>рис отварной рассыпчатый с маслом сливочным</t>
  </si>
  <si>
    <t>чай с сахаром, с лимоном</t>
  </si>
  <si>
    <t>салат из квашенной капусты</t>
  </si>
  <si>
    <t>котлеты из мяса птицы</t>
  </si>
  <si>
    <t>каша пшенная молочная с маслом сливочным</t>
  </si>
  <si>
    <t>чай "Витаминный" с шиповником</t>
  </si>
  <si>
    <t>47.0</t>
  </si>
  <si>
    <t>плов из говядины с рисовой крупой</t>
  </si>
  <si>
    <t>гор. Блюдо</t>
  </si>
  <si>
    <t>пюре картофельное, капуста тушенная</t>
  </si>
  <si>
    <t>компот из свежих яблок</t>
  </si>
  <si>
    <t>17.22</t>
  </si>
  <si>
    <t>тефтели куринные с гречневой крупой в сметанно-томатном соусе</t>
  </si>
  <si>
    <t>мааронные изделия отварные с маслом сливочным</t>
  </si>
  <si>
    <t>овощи тушенные с мясом</t>
  </si>
  <si>
    <t>салат из отварной моркови и свеклы с зеленным горошком</t>
  </si>
  <si>
    <t>котлеты "Аппетитные"</t>
  </si>
  <si>
    <t>каша гречневая рассыпчатая с маслом сливочным</t>
  </si>
  <si>
    <t>чай с сахаром с лимоном</t>
  </si>
  <si>
    <t>МБОУ "Ивановская ООШ"</t>
  </si>
  <si>
    <t>Павлова В.В.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</si>
</sst>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3" fillId="0" borderId="18" xfId="0" applyFont="1" applyBorder="1" applyAlignment="1">
      <alignment horizontal="center"/>
    </xf>
    <xf numFmtId="0" fontId="3" fillId="0" borderId="20" xfId="0" applyFont="1" applyBorder="1" applyAlignment="1">
      <alignment horizontal="center"/>
    </xf>
    <xf numFmtId="0" fontId="3" fillId="0" borderId="19" xfId="0" applyFont="1" applyBorder="1" applyAlignment="1">
      <alignment horizontal="center" vertical="top" wrapText="1"/>
    </xf>
    <xf numFmtId="0" fontId="3" fillId="0" borderId="21" xfId="0" applyFont="1" applyBorder="1" applyAlignment="1">
      <alignment horizontal="center"/>
    </xf>
    <xf numFmtId="0" fontId="3" fillId="0" borderId="11" xfId="0" applyFont="1" applyBorder="1"/>
    <xf numFmtId="0" fontId="3" fillId="0" borderId="12" xfId="0" applyFont="1" applyBorder="1"/>
    <xf numFmtId="0" fontId="3" fillId="4" borderId="22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5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0" fontId="3" fillId="4" borderId="5" xfId="0" applyFont="1" applyFill="1" applyBorder="1" applyAlignment="1">
      <alignment vertical="top" wrapText="1"/>
    </xf>
    <xf numFmtId="0" fontId="3" fillId="4" borderId="5" xfId="0" applyFont="1" applyFill="1" applyBorder="1" applyAlignment="1">
      <alignment horizontal="center" vertical="top" wrapText="1"/>
    </xf>
    <xf numFmtId="0" fontId="3" fillId="4" borderId="26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2" xfId="0" applyFont="1" applyBorder="1" applyAlignment="1">
      <alignment horizontal="center" vertical="center" wrapText="1"/>
    </xf>
    <xf numFmtId="0" fontId="10" fillId="0" borderId="13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9" xfId="0" applyFont="1" applyFill="1" applyBorder="1" applyAlignment="1" applyProtection="1">
      <alignment horizontal="center" vertical="top" wrapText="1"/>
      <protection locked="0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0" fillId="5" borderId="2" xfId="0" applyFill="1" applyBorder="1" applyAlignment="1" applyProtection="1">
      <alignment wrapText="1"/>
      <protection locked="0"/>
    </xf>
    <xf numFmtId="2" fontId="3" fillId="2" borderId="2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Protection="1">
      <protection locked="0"/>
    </xf>
    <xf numFmtId="0" fontId="1" fillId="0" borderId="2" xfId="0" applyFont="1" applyBorder="1"/>
    <xf numFmtId="0" fontId="1" fillId="5" borderId="2" xfId="0" applyFont="1" applyFill="1" applyBorder="1" applyAlignment="1" applyProtection="1">
      <alignment wrapText="1"/>
      <protection locked="0"/>
    </xf>
    <xf numFmtId="0" fontId="7" fillId="4" borderId="23" xfId="0" applyFont="1" applyFill="1" applyBorder="1" applyAlignment="1">
      <alignment horizontal="center" vertical="center" wrapText="1"/>
    </xf>
    <xf numFmtId="0" fontId="2" fillId="4" borderId="24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7" xfId="0" applyFont="1" applyFill="1" applyBorder="1" applyAlignment="1">
      <alignment horizontal="center" vertical="center" wrapText="1"/>
    </xf>
    <xf numFmtId="0" fontId="2" fillId="4" borderId="8" xfId="0" applyFont="1" applyFill="1" applyBorder="1" applyAlignment="1">
      <alignment horizontal="center" vertical="center" wrapText="1"/>
    </xf>
    <xf numFmtId="0" fontId="7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91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2" sqref="E1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6" t="s">
        <v>91</v>
      </c>
      <c r="D1" s="67"/>
      <c r="E1" s="67"/>
      <c r="F1" s="13" t="s">
        <v>16</v>
      </c>
      <c r="G1" s="2" t="s">
        <v>17</v>
      </c>
      <c r="H1" s="68" t="s">
        <v>45</v>
      </c>
      <c r="I1" s="68"/>
      <c r="J1" s="68"/>
      <c r="K1" s="68"/>
    </row>
    <row r="2" spans="1:12" ht="17.399999999999999" x14ac:dyDescent="0.25">
      <c r="A2" s="43" t="s">
        <v>6</v>
      </c>
      <c r="C2" s="2"/>
      <c r="G2" s="2" t="s">
        <v>18</v>
      </c>
      <c r="H2" s="68" t="s">
        <v>92</v>
      </c>
      <c r="I2" s="68"/>
      <c r="J2" s="68"/>
      <c r="K2" s="68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9</v>
      </c>
      <c r="I3" s="55">
        <v>1</v>
      </c>
      <c r="J3" s="56">
        <v>2024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47" t="s">
        <v>56</v>
      </c>
      <c r="F6" s="48">
        <v>90</v>
      </c>
      <c r="G6" s="48">
        <v>10.199999999999999</v>
      </c>
      <c r="H6" s="48">
        <v>12.93</v>
      </c>
      <c r="I6" s="48">
        <v>13.79</v>
      </c>
      <c r="J6" s="48">
        <v>198</v>
      </c>
      <c r="K6" s="49">
        <v>266</v>
      </c>
      <c r="L6" s="48"/>
    </row>
    <row r="7" spans="1:12" ht="26.4" x14ac:dyDescent="0.3">
      <c r="A7" s="25"/>
      <c r="B7" s="16"/>
      <c r="C7" s="11"/>
      <c r="D7" s="6" t="s">
        <v>30</v>
      </c>
      <c r="E7" s="50" t="s">
        <v>57</v>
      </c>
      <c r="F7" s="51">
        <v>195</v>
      </c>
      <c r="G7" s="51">
        <v>6.89</v>
      </c>
      <c r="H7" s="51">
        <v>6.38</v>
      </c>
      <c r="I7" s="51">
        <v>34.49</v>
      </c>
      <c r="J7" s="51">
        <v>222.74</v>
      </c>
      <c r="K7" s="52">
        <v>203</v>
      </c>
      <c r="L7" s="51"/>
    </row>
    <row r="8" spans="1:12" ht="14.4" x14ac:dyDescent="0.3">
      <c r="A8" s="25"/>
      <c r="B8" s="16"/>
      <c r="C8" s="11"/>
      <c r="D8" s="7" t="s">
        <v>22</v>
      </c>
      <c r="E8" s="50" t="s">
        <v>58</v>
      </c>
      <c r="F8" s="51">
        <v>200</v>
      </c>
      <c r="G8" s="51">
        <v>0.66</v>
      </c>
      <c r="H8" s="51">
        <v>0.09</v>
      </c>
      <c r="I8" s="51">
        <v>22.03</v>
      </c>
      <c r="J8" s="51">
        <v>92.8</v>
      </c>
      <c r="K8" s="52">
        <v>349</v>
      </c>
      <c r="L8" s="51"/>
    </row>
    <row r="9" spans="1:12" ht="14.4" x14ac:dyDescent="0.3">
      <c r="A9" s="25"/>
      <c r="B9" s="16"/>
      <c r="C9" s="11"/>
      <c r="D9" s="7" t="s">
        <v>54</v>
      </c>
      <c r="E9" s="58" t="s">
        <v>55</v>
      </c>
      <c r="F9" s="51">
        <v>30</v>
      </c>
      <c r="G9" s="51">
        <v>1.98</v>
      </c>
      <c r="H9" s="51">
        <v>0.36</v>
      </c>
      <c r="I9" s="51">
        <v>11.88</v>
      </c>
      <c r="J9" s="51">
        <v>59.4</v>
      </c>
      <c r="K9" s="52">
        <v>378</v>
      </c>
      <c r="L9" s="51"/>
    </row>
    <row r="10" spans="1:12" ht="14.4" x14ac:dyDescent="0.3">
      <c r="A10" s="25"/>
      <c r="B10" s="16"/>
      <c r="C10" s="11"/>
      <c r="D10" s="7"/>
      <c r="E10" s="58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7"/>
      <c r="E11" s="50"/>
      <c r="F11" s="51"/>
      <c r="G11" s="51"/>
      <c r="H11" s="51"/>
      <c r="I11" s="51"/>
      <c r="J11" s="51"/>
      <c r="K11" s="52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515</v>
      </c>
      <c r="G13" s="21">
        <f t="shared" ref="G13:J13" si="0">SUM(G6:G12)</f>
        <v>19.73</v>
      </c>
      <c r="H13" s="21">
        <f t="shared" si="0"/>
        <v>19.759999999999998</v>
      </c>
      <c r="I13" s="21">
        <f t="shared" si="0"/>
        <v>82.19</v>
      </c>
      <c r="J13" s="21">
        <f t="shared" si="0"/>
        <v>572.93999999999994</v>
      </c>
      <c r="K13" s="27"/>
      <c r="L13" s="21">
        <f t="shared" ref="L13" si="1">SUM(L6:L12)</f>
        <v>0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SUM(L14:L21)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30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22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47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6"/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6"/>
      <c r="B26" s="18"/>
      <c r="C26" s="8"/>
      <c r="D26" s="19" t="s">
        <v>39</v>
      </c>
      <c r="E26" s="9"/>
      <c r="F26" s="21">
        <f>SUM(F18:F25)</f>
        <v>0</v>
      </c>
      <c r="G26" s="21">
        <f>SUM(G18:G25)</f>
        <v>0</v>
      </c>
      <c r="H26" s="21">
        <f>SUM(H18:H25)</f>
        <v>0</v>
      </c>
      <c r="I26" s="21">
        <f>SUM(I18:I25)</f>
        <v>0</v>
      </c>
      <c r="J26" s="21">
        <f>SUM(J18:J25)</f>
        <v>0</v>
      </c>
      <c r="K26" s="27"/>
      <c r="L26" s="21">
        <f ca="1">SUM(L23:L31)</f>
        <v>0</v>
      </c>
    </row>
    <row r="27" spans="1:12" ht="14.4" x14ac:dyDescent="0.3">
      <c r="A27" s="28">
        <f>A6</f>
        <v>1</v>
      </c>
      <c r="B27" s="14">
        <f>B6</f>
        <v>1</v>
      </c>
      <c r="C27" s="10" t="s">
        <v>34</v>
      </c>
      <c r="D27" s="12" t="s">
        <v>35</v>
      </c>
      <c r="E27" s="50"/>
      <c r="F27" s="51"/>
      <c r="G27" s="51"/>
      <c r="H27" s="51"/>
      <c r="I27" s="51"/>
      <c r="J27" s="51"/>
      <c r="K27" s="52"/>
      <c r="L27" s="51"/>
    </row>
    <row r="28" spans="1:12" ht="14.4" x14ac:dyDescent="0.3">
      <c r="A28" s="25"/>
      <c r="B28" s="16"/>
      <c r="C28" s="11"/>
      <c r="D28" s="12" t="s">
        <v>31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6"/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6"/>
      <c r="B31" s="18"/>
      <c r="C31" s="8"/>
      <c r="D31" s="19" t="s">
        <v>39</v>
      </c>
      <c r="E31" s="9"/>
      <c r="F31" s="21">
        <f>SUM(F27:F30)</f>
        <v>0</v>
      </c>
      <c r="G31" s="21">
        <f t="shared" ref="G31:J31" si="3">SUM(G27:G30)</f>
        <v>0</v>
      </c>
      <c r="H31" s="21">
        <f t="shared" si="3"/>
        <v>0</v>
      </c>
      <c r="I31" s="21">
        <f t="shared" si="3"/>
        <v>0</v>
      </c>
      <c r="J31" s="21">
        <f t="shared" si="3"/>
        <v>0</v>
      </c>
      <c r="K31" s="27"/>
      <c r="L31" s="21">
        <f ca="1">SUM(L24:L30)</f>
        <v>0</v>
      </c>
    </row>
    <row r="32" spans="1:12" ht="14.4" x14ac:dyDescent="0.3">
      <c r="A32" s="28">
        <f>A6</f>
        <v>1</v>
      </c>
      <c r="B32" s="14">
        <f>B6</f>
        <v>1</v>
      </c>
      <c r="C32" s="10" t="s">
        <v>36</v>
      </c>
      <c r="D32" s="7" t="s">
        <v>21</v>
      </c>
      <c r="E32" s="50"/>
      <c r="F32" s="51"/>
      <c r="G32" s="51"/>
      <c r="H32" s="51"/>
      <c r="I32" s="51"/>
      <c r="J32" s="51"/>
      <c r="K32" s="52"/>
      <c r="L32" s="51"/>
    </row>
    <row r="33" spans="1:12" ht="14.4" x14ac:dyDescent="0.3">
      <c r="A33" s="25"/>
      <c r="B33" s="16"/>
      <c r="C33" s="11"/>
      <c r="D33" s="7" t="s">
        <v>30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31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23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6"/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6"/>
      <c r="B38" s="18"/>
      <c r="C38" s="8"/>
      <c r="D38" s="19" t="s">
        <v>39</v>
      </c>
      <c r="E38" s="9"/>
      <c r="F38" s="21">
        <f>SUM(F32:F37)</f>
        <v>0</v>
      </c>
      <c r="G38" s="21">
        <f t="shared" ref="G38:J38" si="4">SUM(G32:G37)</f>
        <v>0</v>
      </c>
      <c r="H38" s="21">
        <f t="shared" si="4"/>
        <v>0</v>
      </c>
      <c r="I38" s="21">
        <f t="shared" si="4"/>
        <v>0</v>
      </c>
      <c r="J38" s="21">
        <f t="shared" si="4"/>
        <v>0</v>
      </c>
      <c r="K38" s="27"/>
      <c r="L38" s="21">
        <f ca="1">SUM(L32:L40)</f>
        <v>0</v>
      </c>
    </row>
    <row r="39" spans="1:12" ht="14.4" x14ac:dyDescent="0.3">
      <c r="A39" s="28">
        <f>A6</f>
        <v>1</v>
      </c>
      <c r="B39" s="14">
        <f>B6</f>
        <v>1</v>
      </c>
      <c r="C39" s="10" t="s">
        <v>37</v>
      </c>
      <c r="D39" s="12" t="s">
        <v>38</v>
      </c>
      <c r="E39" s="50"/>
      <c r="F39" s="51"/>
      <c r="G39" s="51"/>
      <c r="H39" s="51"/>
      <c r="I39" s="51"/>
      <c r="J39" s="51"/>
      <c r="K39" s="52"/>
      <c r="L39" s="51"/>
    </row>
    <row r="40" spans="1:12" ht="14.4" x14ac:dyDescent="0.3">
      <c r="A40" s="25"/>
      <c r="B40" s="16"/>
      <c r="C40" s="11"/>
      <c r="D40" s="12" t="s">
        <v>35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31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24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6"/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6"/>
      <c r="B45" s="18"/>
      <c r="C45" s="8"/>
      <c r="D45" s="20" t="s">
        <v>39</v>
      </c>
      <c r="E45" s="9"/>
      <c r="F45" s="21">
        <f>SUM(F39:F44)</f>
        <v>0</v>
      </c>
      <c r="G45" s="21">
        <f t="shared" ref="G45:J45" si="5">SUM(G39:G44)</f>
        <v>0</v>
      </c>
      <c r="H45" s="21">
        <f t="shared" si="5"/>
        <v>0</v>
      </c>
      <c r="I45" s="21">
        <f t="shared" si="5"/>
        <v>0</v>
      </c>
      <c r="J45" s="21">
        <f t="shared" si="5"/>
        <v>0</v>
      </c>
      <c r="K45" s="27"/>
      <c r="L45" s="21">
        <f ca="1">SUM(L39:L47)</f>
        <v>0</v>
      </c>
    </row>
    <row r="46" spans="1:12" ht="14.4" x14ac:dyDescent="0.25">
      <c r="A46" s="31">
        <f>A6</f>
        <v>1</v>
      </c>
      <c r="B46" s="32">
        <f>B6</f>
        <v>1</v>
      </c>
      <c r="C46" s="64" t="s">
        <v>4</v>
      </c>
      <c r="D46" s="65"/>
      <c r="E46" s="33"/>
      <c r="F46" s="34">
        <f>F13+F17+F26+F31+F38+F45</f>
        <v>515</v>
      </c>
      <c r="G46" s="34">
        <f>G13+G17+G26+G31+G38+G45</f>
        <v>19.73</v>
      </c>
      <c r="H46" s="34">
        <f>H13+H17+H26+H31+H38+H45</f>
        <v>19.759999999999998</v>
      </c>
      <c r="I46" s="34">
        <f>I13+I17+I26+I31+I38+I45</f>
        <v>82.19</v>
      </c>
      <c r="J46" s="34">
        <f>J13+J17+J26+J31+J38+J45</f>
        <v>572.93999999999994</v>
      </c>
      <c r="K46" s="35"/>
      <c r="L46" s="34">
        <f ca="1">L13+L17+L26+L31+L38+L45</f>
        <v>0</v>
      </c>
    </row>
    <row r="47" spans="1:12" ht="14.4" x14ac:dyDescent="0.3">
      <c r="A47" s="15">
        <v>1</v>
      </c>
      <c r="B47" s="16">
        <v>2</v>
      </c>
      <c r="C47" s="24" t="s">
        <v>20</v>
      </c>
      <c r="D47" s="5" t="s">
        <v>21</v>
      </c>
      <c r="E47" s="47" t="s">
        <v>59</v>
      </c>
      <c r="F47" s="48">
        <v>200</v>
      </c>
      <c r="G47" s="48">
        <v>12.92</v>
      </c>
      <c r="H47" s="48">
        <v>14.39</v>
      </c>
      <c r="I47" s="48">
        <v>31.09</v>
      </c>
      <c r="J47" s="48">
        <v>292.26</v>
      </c>
      <c r="K47" s="49">
        <v>175.21899999999999</v>
      </c>
      <c r="L47" s="48"/>
    </row>
    <row r="48" spans="1:12" ht="14.4" x14ac:dyDescent="0.3">
      <c r="A48" s="15"/>
      <c r="B48" s="16"/>
      <c r="C48" s="11"/>
      <c r="D48" s="6"/>
      <c r="E48" s="50"/>
      <c r="F48" s="51"/>
      <c r="G48" s="51"/>
      <c r="H48" s="51"/>
      <c r="I48" s="51"/>
      <c r="J48" s="51"/>
      <c r="K48" s="52"/>
      <c r="L48" s="51"/>
    </row>
    <row r="49" spans="1:12" ht="14.4" x14ac:dyDescent="0.3">
      <c r="A49" s="15"/>
      <c r="B49" s="16"/>
      <c r="C49" s="11"/>
      <c r="D49" s="7" t="s">
        <v>22</v>
      </c>
      <c r="E49" s="50" t="s">
        <v>49</v>
      </c>
      <c r="F49" s="51">
        <v>200</v>
      </c>
      <c r="G49" s="51">
        <v>7.0000000000000007E-2</v>
      </c>
      <c r="H49" s="51">
        <v>0.02</v>
      </c>
      <c r="I49" s="51">
        <v>10.01</v>
      </c>
      <c r="J49" s="51">
        <v>40</v>
      </c>
      <c r="K49" s="52">
        <v>376</v>
      </c>
      <c r="L49" s="51"/>
    </row>
    <row r="50" spans="1:12" ht="14.4" x14ac:dyDescent="0.3">
      <c r="A50" s="15"/>
      <c r="B50" s="16"/>
      <c r="C50" s="11"/>
      <c r="D50" s="7" t="s">
        <v>54</v>
      </c>
      <c r="E50" s="58" t="s">
        <v>55</v>
      </c>
      <c r="F50" s="51">
        <v>40</v>
      </c>
      <c r="G50" s="51">
        <v>2.64</v>
      </c>
      <c r="H50" s="51">
        <v>0.48</v>
      </c>
      <c r="I50" s="51">
        <v>15.84</v>
      </c>
      <c r="J50" s="51">
        <v>79.2</v>
      </c>
      <c r="K50" s="52"/>
      <c r="L50" s="51"/>
    </row>
    <row r="51" spans="1:12" ht="14.4" x14ac:dyDescent="0.3">
      <c r="A51" s="15"/>
      <c r="B51" s="16"/>
      <c r="C51" s="11"/>
      <c r="D51" s="7"/>
      <c r="E51" s="58"/>
      <c r="F51" s="51"/>
      <c r="G51" s="51"/>
      <c r="H51" s="51"/>
      <c r="I51" s="51"/>
      <c r="J51" s="51"/>
      <c r="K51" s="52"/>
      <c r="L51" s="51"/>
    </row>
    <row r="52" spans="1:12" ht="14.4" x14ac:dyDescent="0.3">
      <c r="A52" s="15"/>
      <c r="B52" s="16"/>
      <c r="C52" s="11"/>
      <c r="D52" s="6" t="s">
        <v>24</v>
      </c>
      <c r="E52" s="50" t="s">
        <v>53</v>
      </c>
      <c r="F52" s="51">
        <v>100</v>
      </c>
      <c r="G52" s="51">
        <v>0.4</v>
      </c>
      <c r="H52" s="51">
        <v>0.4</v>
      </c>
      <c r="I52" s="51">
        <v>9.8000000000000007</v>
      </c>
      <c r="J52" s="51">
        <v>47</v>
      </c>
      <c r="K52" s="52"/>
      <c r="L52" s="51"/>
    </row>
    <row r="53" spans="1:12" ht="14.4" x14ac:dyDescent="0.3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7"/>
      <c r="B54" s="18"/>
      <c r="C54" s="8"/>
      <c r="D54" s="19" t="s">
        <v>39</v>
      </c>
      <c r="E54" s="9"/>
      <c r="F54" s="21">
        <f>SUM(F47:F53)</f>
        <v>540</v>
      </c>
      <c r="G54" s="21">
        <f t="shared" ref="G54" si="6">SUM(G47:G53)</f>
        <v>16.03</v>
      </c>
      <c r="H54" s="21">
        <f t="shared" ref="H54" si="7">SUM(H47:H53)</f>
        <v>15.290000000000001</v>
      </c>
      <c r="I54" s="21">
        <f t="shared" ref="I54" si="8">SUM(I47:I53)</f>
        <v>66.739999999999995</v>
      </c>
      <c r="J54" s="21">
        <f t="shared" ref="J54" si="9">SUM(J47:J53)</f>
        <v>458.46</v>
      </c>
      <c r="K54" s="27"/>
      <c r="L54" s="21">
        <f t="shared" ref="L54:L96" si="10">SUM(L47:L53)</f>
        <v>0</v>
      </c>
    </row>
    <row r="55" spans="1:12" ht="14.4" x14ac:dyDescent="0.3">
      <c r="A55" s="14">
        <f>A47</f>
        <v>1</v>
      </c>
      <c r="B55" s="14">
        <f>B47</f>
        <v>2</v>
      </c>
      <c r="C55" s="10" t="s">
        <v>25</v>
      </c>
      <c r="D55" s="12" t="s">
        <v>24</v>
      </c>
      <c r="E55" s="50"/>
      <c r="F55" s="51"/>
      <c r="G55" s="51"/>
      <c r="H55" s="51"/>
      <c r="I55" s="51"/>
      <c r="J55" s="51"/>
      <c r="K55" s="52"/>
      <c r="L55" s="51"/>
    </row>
    <row r="56" spans="1:12" ht="14.4" x14ac:dyDescent="0.3">
      <c r="A56" s="15"/>
      <c r="B56" s="16"/>
      <c r="C56" s="11"/>
      <c r="D56" s="6"/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7"/>
      <c r="B58" s="18"/>
      <c r="C58" s="8"/>
      <c r="D58" s="19" t="s">
        <v>39</v>
      </c>
      <c r="E58" s="9"/>
      <c r="F58" s="21">
        <f>SUM(F55:F57)</f>
        <v>0</v>
      </c>
      <c r="G58" s="21">
        <f t="shared" ref="G58" si="11">SUM(G55:G57)</f>
        <v>0</v>
      </c>
      <c r="H58" s="21">
        <f t="shared" ref="H58" si="12">SUM(H55:H57)</f>
        <v>0</v>
      </c>
      <c r="I58" s="21">
        <f t="shared" ref="I58" si="13">SUM(I55:I57)</f>
        <v>0</v>
      </c>
      <c r="J58" s="21">
        <f t="shared" ref="J58" si="14">SUM(J55:J57)</f>
        <v>0</v>
      </c>
      <c r="K58" s="27"/>
      <c r="L58" s="21">
        <f t="shared" ref="L58" ca="1" si="15">SUM(L55:L63)</f>
        <v>0</v>
      </c>
    </row>
    <row r="59" spans="1:12" ht="14.4" x14ac:dyDescent="0.3">
      <c r="A59" s="14">
        <f>A47</f>
        <v>1</v>
      </c>
      <c r="B59" s="14">
        <f>B47</f>
        <v>2</v>
      </c>
      <c r="C59" s="10" t="s">
        <v>26</v>
      </c>
      <c r="D59" s="7" t="s">
        <v>27</v>
      </c>
      <c r="E59" s="50"/>
      <c r="F59" s="51"/>
      <c r="G59" s="51"/>
      <c r="H59" s="51"/>
      <c r="I59" s="51"/>
      <c r="J59" s="51"/>
      <c r="K59" s="52"/>
      <c r="L59" s="51"/>
    </row>
    <row r="60" spans="1:12" ht="14.4" x14ac:dyDescent="0.3">
      <c r="A60" s="15"/>
      <c r="B60" s="16"/>
      <c r="C60" s="11"/>
      <c r="D60" s="7" t="s">
        <v>28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29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30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22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54</v>
      </c>
      <c r="E64" s="58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23</v>
      </c>
      <c r="E65" s="58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6"/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7"/>
      <c r="B68" s="18"/>
      <c r="C68" s="8"/>
      <c r="D68" s="19" t="s">
        <v>39</v>
      </c>
      <c r="E68" s="9"/>
      <c r="F68" s="21">
        <f>SUM(F59:F67)</f>
        <v>0</v>
      </c>
      <c r="G68" s="21">
        <f t="shared" ref="G68" si="16">SUM(G59:G67)</f>
        <v>0</v>
      </c>
      <c r="H68" s="21">
        <f t="shared" ref="H68" si="17">SUM(H59:H67)</f>
        <v>0</v>
      </c>
      <c r="I68" s="21">
        <f t="shared" ref="I68" si="18">SUM(I59:I67)</f>
        <v>0</v>
      </c>
      <c r="J68" s="21">
        <f t="shared" ref="J68" si="19">SUM(J59:J67)</f>
        <v>0</v>
      </c>
      <c r="K68" s="27"/>
      <c r="L68" s="21">
        <f t="shared" ref="L68" ca="1" si="20">SUM(L65:L73)</f>
        <v>0</v>
      </c>
    </row>
    <row r="69" spans="1:12" ht="14.4" x14ac:dyDescent="0.3">
      <c r="A69" s="14">
        <f>A47</f>
        <v>1</v>
      </c>
      <c r="B69" s="14">
        <f>B47</f>
        <v>2</v>
      </c>
      <c r="C69" s="10" t="s">
        <v>34</v>
      </c>
      <c r="D69" s="12" t="s">
        <v>35</v>
      </c>
      <c r="E69" s="50"/>
      <c r="F69" s="51"/>
      <c r="G69" s="51"/>
      <c r="H69" s="51"/>
      <c r="I69" s="51"/>
      <c r="J69" s="51"/>
      <c r="K69" s="52"/>
      <c r="L69" s="51"/>
    </row>
    <row r="70" spans="1:12" ht="14.4" x14ac:dyDescent="0.3">
      <c r="A70" s="15"/>
      <c r="B70" s="16"/>
      <c r="C70" s="11"/>
      <c r="D70" s="12" t="s">
        <v>31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6"/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7"/>
      <c r="B73" s="18"/>
      <c r="C73" s="8"/>
      <c r="D73" s="19" t="s">
        <v>39</v>
      </c>
      <c r="E73" s="9"/>
      <c r="F73" s="21">
        <f>SUM(F69:F72)</f>
        <v>0</v>
      </c>
      <c r="G73" s="21">
        <f t="shared" ref="G73" si="21">SUM(G69:G72)</f>
        <v>0</v>
      </c>
      <c r="H73" s="21">
        <f t="shared" ref="H73" si="22">SUM(H69:H72)</f>
        <v>0</v>
      </c>
      <c r="I73" s="21">
        <f t="shared" ref="I73" si="23">SUM(I69:I72)</f>
        <v>0</v>
      </c>
      <c r="J73" s="21">
        <f t="shared" ref="J73" si="24">SUM(J69:J72)</f>
        <v>0</v>
      </c>
      <c r="K73" s="27"/>
      <c r="L73" s="21">
        <f t="shared" ref="L73" ca="1" si="25">SUM(L66:L72)</f>
        <v>0</v>
      </c>
    </row>
    <row r="74" spans="1:12" ht="14.4" x14ac:dyDescent="0.3">
      <c r="A74" s="14">
        <f>A47</f>
        <v>1</v>
      </c>
      <c r="B74" s="14">
        <f>B47</f>
        <v>2</v>
      </c>
      <c r="C74" s="10" t="s">
        <v>36</v>
      </c>
      <c r="D74" s="7" t="s">
        <v>21</v>
      </c>
      <c r="E74" s="50"/>
      <c r="F74" s="51"/>
      <c r="G74" s="51"/>
      <c r="H74" s="51"/>
      <c r="I74" s="51"/>
      <c r="J74" s="51"/>
      <c r="K74" s="52"/>
      <c r="L74" s="51"/>
    </row>
    <row r="75" spans="1:12" ht="14.4" x14ac:dyDescent="0.3">
      <c r="A75" s="15"/>
      <c r="B75" s="16"/>
      <c r="C75" s="11"/>
      <c r="D75" s="7" t="s">
        <v>30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31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23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6"/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7"/>
      <c r="B80" s="18"/>
      <c r="C80" s="8"/>
      <c r="D80" s="19" t="s">
        <v>39</v>
      </c>
      <c r="E80" s="9"/>
      <c r="F80" s="21">
        <f>SUM(F74:F79)</f>
        <v>0</v>
      </c>
      <c r="G80" s="21">
        <f t="shared" ref="G80" si="26">SUM(G74:G79)</f>
        <v>0</v>
      </c>
      <c r="H80" s="21">
        <f t="shared" ref="H80" si="27">SUM(H74:H79)</f>
        <v>0</v>
      </c>
      <c r="I80" s="21">
        <f t="shared" ref="I80" si="28">SUM(I74:I79)</f>
        <v>0</v>
      </c>
      <c r="J80" s="21">
        <f t="shared" ref="J80" si="29">SUM(J74:J79)</f>
        <v>0</v>
      </c>
      <c r="K80" s="27"/>
      <c r="L80" s="21">
        <f t="shared" ref="L80" ca="1" si="30">SUM(L74:L82)</f>
        <v>0</v>
      </c>
    </row>
    <row r="81" spans="1:12" ht="14.4" x14ac:dyDescent="0.3">
      <c r="A81" s="14">
        <f>A47</f>
        <v>1</v>
      </c>
      <c r="B81" s="14">
        <f>B47</f>
        <v>2</v>
      </c>
      <c r="C81" s="10" t="s">
        <v>37</v>
      </c>
      <c r="D81" s="12" t="s">
        <v>38</v>
      </c>
      <c r="E81" s="50"/>
      <c r="F81" s="51"/>
      <c r="G81" s="51"/>
      <c r="H81" s="51"/>
      <c r="I81" s="51"/>
      <c r="J81" s="51"/>
      <c r="K81" s="52"/>
      <c r="L81" s="51"/>
    </row>
    <row r="82" spans="1:12" ht="14.4" x14ac:dyDescent="0.3">
      <c r="A82" s="15"/>
      <c r="B82" s="16"/>
      <c r="C82" s="11"/>
      <c r="D82" s="12" t="s">
        <v>35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31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24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6"/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7"/>
      <c r="B87" s="18"/>
      <c r="C87" s="8"/>
      <c r="D87" s="20" t="s">
        <v>39</v>
      </c>
      <c r="E87" s="9"/>
      <c r="F87" s="21">
        <f>SUM(F81:F86)</f>
        <v>0</v>
      </c>
      <c r="G87" s="21">
        <f t="shared" ref="G87" si="31">SUM(G81:G86)</f>
        <v>0</v>
      </c>
      <c r="H87" s="21">
        <f t="shared" ref="H87" si="32">SUM(H81:H86)</f>
        <v>0</v>
      </c>
      <c r="I87" s="21">
        <f t="shared" ref="I87" si="33">SUM(I81:I86)</f>
        <v>0</v>
      </c>
      <c r="J87" s="21">
        <f t="shared" ref="J87" si="34">SUM(J81:J86)</f>
        <v>0</v>
      </c>
      <c r="K87" s="27"/>
      <c r="L87" s="21">
        <f t="shared" ref="L87" ca="1" si="35">SUM(L81:L89)</f>
        <v>0</v>
      </c>
    </row>
    <row r="88" spans="1:12" ht="15.75" customHeight="1" x14ac:dyDescent="0.25">
      <c r="A88" s="36">
        <f>A47</f>
        <v>1</v>
      </c>
      <c r="B88" s="36">
        <f>B47</f>
        <v>2</v>
      </c>
      <c r="C88" s="64" t="s">
        <v>4</v>
      </c>
      <c r="D88" s="65"/>
      <c r="E88" s="33"/>
      <c r="F88" s="34">
        <f>F54+F58+F68+F73+F80+F87</f>
        <v>540</v>
      </c>
      <c r="G88" s="34">
        <f t="shared" ref="G88" si="36">G54+G58+G68+G73+G80+G87</f>
        <v>16.03</v>
      </c>
      <c r="H88" s="34">
        <f t="shared" ref="H88" si="37">H54+H58+H68+H73+H80+H87</f>
        <v>15.290000000000001</v>
      </c>
      <c r="I88" s="34">
        <f t="shared" ref="I88" si="38">I54+I58+I68+I73+I80+I87</f>
        <v>66.739999999999995</v>
      </c>
      <c r="J88" s="34">
        <f t="shared" ref="J88" si="39">J54+J58+J68+J73+J80+J87</f>
        <v>458.46</v>
      </c>
      <c r="K88" s="35"/>
      <c r="L88" s="34">
        <f t="shared" ref="L88" ca="1" si="40">L54+L58+L68+L73+L80+L87</f>
        <v>0</v>
      </c>
    </row>
    <row r="89" spans="1:12" ht="14.4" x14ac:dyDescent="0.3">
      <c r="A89" s="22">
        <v>1</v>
      </c>
      <c r="B89" s="23">
        <v>3</v>
      </c>
      <c r="C89" s="24" t="s">
        <v>20</v>
      </c>
      <c r="D89" s="5" t="s">
        <v>21</v>
      </c>
      <c r="E89" s="47" t="s">
        <v>60</v>
      </c>
      <c r="F89" s="48">
        <v>100</v>
      </c>
      <c r="G89" s="48">
        <v>10.39</v>
      </c>
      <c r="H89" s="48">
        <v>14.79</v>
      </c>
      <c r="I89" s="48">
        <v>10.3</v>
      </c>
      <c r="J89" s="48">
        <v>221</v>
      </c>
      <c r="K89" s="49">
        <v>260</v>
      </c>
      <c r="L89" s="48"/>
    </row>
    <row r="90" spans="1:12" ht="14.4" x14ac:dyDescent="0.3">
      <c r="A90" s="25"/>
      <c r="B90" s="16"/>
      <c r="C90" s="11"/>
      <c r="D90" s="6" t="s">
        <v>30</v>
      </c>
      <c r="E90" s="50" t="s">
        <v>61</v>
      </c>
      <c r="F90" s="51">
        <v>160</v>
      </c>
      <c r="G90" s="51">
        <v>6.4</v>
      </c>
      <c r="H90" s="51">
        <v>4.95</v>
      </c>
      <c r="I90" s="51">
        <v>39.72</v>
      </c>
      <c r="J90" s="51">
        <v>248.33</v>
      </c>
      <c r="K90" s="52" t="s">
        <v>62</v>
      </c>
      <c r="L90" s="51"/>
    </row>
    <row r="91" spans="1:12" ht="14.4" x14ac:dyDescent="0.3">
      <c r="A91" s="25"/>
      <c r="B91" s="16"/>
      <c r="C91" s="11"/>
      <c r="D91" s="7" t="s">
        <v>22</v>
      </c>
      <c r="E91" s="50" t="s">
        <v>50</v>
      </c>
      <c r="F91" s="51">
        <v>200</v>
      </c>
      <c r="G91" s="51">
        <v>0.11</v>
      </c>
      <c r="H91" s="51">
        <v>0.02</v>
      </c>
      <c r="I91" s="51">
        <v>10.15</v>
      </c>
      <c r="J91" s="51">
        <v>41.32</v>
      </c>
      <c r="K91" s="52">
        <v>377</v>
      </c>
      <c r="L91" s="51"/>
    </row>
    <row r="92" spans="1:12" ht="14.4" x14ac:dyDescent="0.3">
      <c r="A92" s="25"/>
      <c r="B92" s="16"/>
      <c r="C92" s="11"/>
      <c r="D92" s="7" t="s">
        <v>54</v>
      </c>
      <c r="E92" s="58" t="s">
        <v>55</v>
      </c>
      <c r="F92" s="51">
        <v>50</v>
      </c>
      <c r="G92" s="51">
        <v>3.3</v>
      </c>
      <c r="H92" s="51">
        <v>0.6</v>
      </c>
      <c r="I92" s="51">
        <v>19.8</v>
      </c>
      <c r="J92" s="51">
        <v>99</v>
      </c>
      <c r="K92" s="52"/>
      <c r="L92" s="51"/>
    </row>
    <row r="93" spans="1:12" ht="14.4" x14ac:dyDescent="0.3">
      <c r="A93" s="25"/>
      <c r="B93" s="16"/>
      <c r="C93" s="11"/>
      <c r="D93" s="7"/>
      <c r="E93" s="58"/>
      <c r="F93" s="51"/>
      <c r="G93" s="51"/>
      <c r="H93" s="51"/>
      <c r="I93" s="51"/>
      <c r="J93" s="51"/>
      <c r="K93" s="52"/>
      <c r="L93" s="51"/>
    </row>
    <row r="94" spans="1:12" ht="14.4" x14ac:dyDescent="0.3">
      <c r="A94" s="25"/>
      <c r="B94" s="16"/>
      <c r="C94" s="11"/>
      <c r="D94" s="6"/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6"/>
      <c r="B96" s="18"/>
      <c r="C96" s="8"/>
      <c r="D96" s="19" t="s">
        <v>39</v>
      </c>
      <c r="E96" s="9"/>
      <c r="F96" s="21">
        <f>SUM(F89:F95)</f>
        <v>510</v>
      </c>
      <c r="G96" s="21">
        <f t="shared" ref="G96" si="41">SUM(G89:G95)</f>
        <v>20.2</v>
      </c>
      <c r="H96" s="21">
        <f t="shared" ref="H96" si="42">SUM(H89:H95)</f>
        <v>20.36</v>
      </c>
      <c r="I96" s="21">
        <f t="shared" ref="I96" si="43">SUM(I89:I95)</f>
        <v>79.97</v>
      </c>
      <c r="J96" s="21">
        <f t="shared" ref="J96" si="44">SUM(J89:J95)</f>
        <v>609.65000000000009</v>
      </c>
      <c r="K96" s="27"/>
      <c r="L96" s="21">
        <f t="shared" si="10"/>
        <v>0</v>
      </c>
    </row>
    <row r="97" spans="1:12" ht="14.4" x14ac:dyDescent="0.3">
      <c r="A97" s="28">
        <f>A89</f>
        <v>1</v>
      </c>
      <c r="B97" s="14">
        <f>B89</f>
        <v>3</v>
      </c>
      <c r="C97" s="10" t="s">
        <v>25</v>
      </c>
      <c r="D97" s="12" t="s">
        <v>24</v>
      </c>
      <c r="E97" s="50"/>
      <c r="F97" s="51"/>
      <c r="G97" s="51"/>
      <c r="H97" s="51"/>
      <c r="I97" s="51"/>
      <c r="J97" s="51"/>
      <c r="K97" s="52"/>
      <c r="L97" s="51"/>
    </row>
    <row r="98" spans="1:12" ht="14.4" x14ac:dyDescent="0.3">
      <c r="A98" s="25"/>
      <c r="B98" s="16"/>
      <c r="C98" s="11"/>
      <c r="D98" s="6"/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6"/>
      <c r="B100" s="18"/>
      <c r="C100" s="8"/>
      <c r="D100" s="19" t="s">
        <v>39</v>
      </c>
      <c r="E100" s="9"/>
      <c r="F100" s="21">
        <f>SUM(F97:F99)</f>
        <v>0</v>
      </c>
      <c r="G100" s="21">
        <f t="shared" ref="G100" si="45">SUM(G97:G99)</f>
        <v>0</v>
      </c>
      <c r="H100" s="21">
        <f t="shared" ref="H100" si="46">SUM(H97:H99)</f>
        <v>0</v>
      </c>
      <c r="I100" s="21">
        <f t="shared" ref="I100" si="47">SUM(I97:I99)</f>
        <v>0</v>
      </c>
      <c r="J100" s="21">
        <f t="shared" ref="J100" si="48">SUM(J97:J99)</f>
        <v>0</v>
      </c>
      <c r="K100" s="27"/>
      <c r="L100" s="21">
        <f t="shared" ref="L100" ca="1" si="49">SUM(L97:L105)</f>
        <v>0</v>
      </c>
    </row>
    <row r="101" spans="1:12" ht="14.4" x14ac:dyDescent="0.3">
      <c r="A101" s="28">
        <f>A89</f>
        <v>1</v>
      </c>
      <c r="B101" s="14">
        <f>B89</f>
        <v>3</v>
      </c>
      <c r="C101" s="10" t="s">
        <v>26</v>
      </c>
      <c r="D101" s="7" t="s">
        <v>27</v>
      </c>
      <c r="E101" s="50"/>
      <c r="F101" s="51"/>
      <c r="G101" s="51"/>
      <c r="H101" s="51"/>
      <c r="I101" s="51"/>
      <c r="J101" s="51"/>
      <c r="K101" s="52"/>
      <c r="L101" s="51"/>
    </row>
    <row r="102" spans="1:12" ht="14.4" x14ac:dyDescent="0.3">
      <c r="A102" s="25"/>
      <c r="B102" s="16"/>
      <c r="C102" s="11"/>
      <c r="D102" s="7" t="s">
        <v>28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29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30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51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54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54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6"/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6"/>
      <c r="B110" s="18"/>
      <c r="C110" s="8"/>
      <c r="D110" s="19" t="s">
        <v>39</v>
      </c>
      <c r="E110" s="9"/>
      <c r="F110" s="21">
        <f>SUM(F101:F109)</f>
        <v>0</v>
      </c>
      <c r="G110" s="21">
        <f t="shared" ref="G110" si="50">SUM(G101:G109)</f>
        <v>0</v>
      </c>
      <c r="H110" s="21">
        <f t="shared" ref="H110" si="51">SUM(H101:H109)</f>
        <v>0</v>
      </c>
      <c r="I110" s="21">
        <f t="shared" ref="I110" si="52">SUM(I101:I109)</f>
        <v>0</v>
      </c>
      <c r="J110" s="21">
        <f t="shared" ref="J110" si="53">SUM(J101:J109)</f>
        <v>0</v>
      </c>
      <c r="K110" s="27"/>
      <c r="L110" s="21">
        <f t="shared" ref="L110" ca="1" si="54">SUM(L107:L115)</f>
        <v>0</v>
      </c>
    </row>
    <row r="111" spans="1:12" ht="14.4" x14ac:dyDescent="0.3">
      <c r="A111" s="28">
        <f>A89</f>
        <v>1</v>
      </c>
      <c r="B111" s="14">
        <f>B89</f>
        <v>3</v>
      </c>
      <c r="C111" s="10" t="s">
        <v>34</v>
      </c>
      <c r="D111" s="12" t="s">
        <v>35</v>
      </c>
      <c r="E111" s="50"/>
      <c r="F111" s="51"/>
      <c r="G111" s="51"/>
      <c r="H111" s="51"/>
      <c r="I111" s="51"/>
      <c r="J111" s="51"/>
      <c r="K111" s="52"/>
      <c r="L111" s="51"/>
    </row>
    <row r="112" spans="1:12" ht="14.4" x14ac:dyDescent="0.3">
      <c r="A112" s="25"/>
      <c r="B112" s="16"/>
      <c r="C112" s="11"/>
      <c r="D112" s="12" t="s">
        <v>31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6"/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6"/>
      <c r="B115" s="18"/>
      <c r="C115" s="8"/>
      <c r="D115" s="19" t="s">
        <v>39</v>
      </c>
      <c r="E115" s="9"/>
      <c r="F115" s="21">
        <f>SUM(F111:F114)</f>
        <v>0</v>
      </c>
      <c r="G115" s="21">
        <f t="shared" ref="G115" si="55">SUM(G111:G114)</f>
        <v>0</v>
      </c>
      <c r="H115" s="21">
        <f t="shared" ref="H115" si="56">SUM(H111:H114)</f>
        <v>0</v>
      </c>
      <c r="I115" s="21">
        <f t="shared" ref="I115" si="57">SUM(I111:I114)</f>
        <v>0</v>
      </c>
      <c r="J115" s="21">
        <f t="shared" ref="J115" si="58">SUM(J111:J114)</f>
        <v>0</v>
      </c>
      <c r="K115" s="27"/>
      <c r="L115" s="21">
        <f t="shared" ref="L115" ca="1" si="59">SUM(L108:L114)</f>
        <v>0</v>
      </c>
    </row>
    <row r="116" spans="1:12" ht="14.4" x14ac:dyDescent="0.3">
      <c r="A116" s="28">
        <f>A89</f>
        <v>1</v>
      </c>
      <c r="B116" s="14">
        <f>B89</f>
        <v>3</v>
      </c>
      <c r="C116" s="10" t="s">
        <v>36</v>
      </c>
      <c r="D116" s="7" t="s">
        <v>21</v>
      </c>
      <c r="E116" s="50"/>
      <c r="F116" s="51"/>
      <c r="G116" s="51"/>
      <c r="H116" s="51"/>
      <c r="I116" s="51"/>
      <c r="J116" s="51"/>
      <c r="K116" s="52"/>
      <c r="L116" s="51"/>
    </row>
    <row r="117" spans="1:12" ht="14.4" x14ac:dyDescent="0.3">
      <c r="A117" s="25"/>
      <c r="B117" s="16"/>
      <c r="C117" s="11"/>
      <c r="D117" s="7" t="s">
        <v>30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31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23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6"/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6"/>
      <c r="B122" s="18"/>
      <c r="C122" s="8"/>
      <c r="D122" s="19" t="s">
        <v>39</v>
      </c>
      <c r="E122" s="9"/>
      <c r="F122" s="21">
        <f>SUM(F116:F121)</f>
        <v>0</v>
      </c>
      <c r="G122" s="21">
        <f t="shared" ref="G122" si="60">SUM(G116:G121)</f>
        <v>0</v>
      </c>
      <c r="H122" s="21">
        <f t="shared" ref="H122" si="61">SUM(H116:H121)</f>
        <v>0</v>
      </c>
      <c r="I122" s="21">
        <f t="shared" ref="I122" si="62">SUM(I116:I121)</f>
        <v>0</v>
      </c>
      <c r="J122" s="21">
        <f t="shared" ref="J122" si="63">SUM(J116:J121)</f>
        <v>0</v>
      </c>
      <c r="K122" s="27"/>
      <c r="L122" s="21">
        <f t="shared" ref="L122" ca="1" si="64">SUM(L116:L124)</f>
        <v>0</v>
      </c>
    </row>
    <row r="123" spans="1:12" ht="14.4" x14ac:dyDescent="0.3">
      <c r="A123" s="28">
        <f>A89</f>
        <v>1</v>
      </c>
      <c r="B123" s="14">
        <f>B89</f>
        <v>3</v>
      </c>
      <c r="C123" s="10" t="s">
        <v>37</v>
      </c>
      <c r="D123" s="12" t="s">
        <v>38</v>
      </c>
      <c r="E123" s="50"/>
      <c r="F123" s="51"/>
      <c r="G123" s="51"/>
      <c r="H123" s="51"/>
      <c r="I123" s="51"/>
      <c r="J123" s="51"/>
      <c r="K123" s="52"/>
      <c r="L123" s="51"/>
    </row>
    <row r="124" spans="1:12" ht="14.4" x14ac:dyDescent="0.3">
      <c r="A124" s="25"/>
      <c r="B124" s="16"/>
      <c r="C124" s="11"/>
      <c r="D124" s="12" t="s">
        <v>35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31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24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6"/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6"/>
      <c r="B129" s="18"/>
      <c r="C129" s="8"/>
      <c r="D129" s="20" t="s">
        <v>39</v>
      </c>
      <c r="E129" s="9"/>
      <c r="F129" s="21">
        <f>SUM(F123:F128)</f>
        <v>0</v>
      </c>
      <c r="G129" s="21">
        <f t="shared" ref="G129" si="65">SUM(G123:G128)</f>
        <v>0</v>
      </c>
      <c r="H129" s="21">
        <f t="shared" ref="H129" si="66">SUM(H123:H128)</f>
        <v>0</v>
      </c>
      <c r="I129" s="21">
        <f t="shared" ref="I129" si="67">SUM(I123:I128)</f>
        <v>0</v>
      </c>
      <c r="J129" s="21">
        <f t="shared" ref="J129" si="68">SUM(J123:J128)</f>
        <v>0</v>
      </c>
      <c r="K129" s="27"/>
      <c r="L129" s="21">
        <f t="shared" ref="L129" ca="1" si="69">SUM(L123:L131)</f>
        <v>0</v>
      </c>
    </row>
    <row r="130" spans="1:12" ht="15.75" customHeight="1" x14ac:dyDescent="0.25">
      <c r="A130" s="31">
        <f>A89</f>
        <v>1</v>
      </c>
      <c r="B130" s="32">
        <f>B89</f>
        <v>3</v>
      </c>
      <c r="C130" s="64" t="s">
        <v>4</v>
      </c>
      <c r="D130" s="65"/>
      <c r="E130" s="33"/>
      <c r="F130" s="34">
        <f>F96+F100+F110+F115+F122+F129</f>
        <v>510</v>
      </c>
      <c r="G130" s="34">
        <f t="shared" ref="G130" si="70">G96+G100+G110+G115+G122+G129</f>
        <v>20.2</v>
      </c>
      <c r="H130" s="34">
        <f t="shared" ref="H130" si="71">H96+H100+H110+H115+H122+H129</f>
        <v>20.36</v>
      </c>
      <c r="I130" s="34">
        <f t="shared" ref="I130" si="72">I96+I100+I110+I115+I122+I129</f>
        <v>79.97</v>
      </c>
      <c r="J130" s="34">
        <f t="shared" ref="J130" si="73">J96+J100+J110+J115+J122+J129</f>
        <v>609.65000000000009</v>
      </c>
      <c r="K130" s="35"/>
      <c r="L130" s="34">
        <f t="shared" ref="L130" ca="1" si="74">L96+L100+L110+L115+L122+L129</f>
        <v>0</v>
      </c>
    </row>
    <row r="131" spans="1:12" ht="14.4" x14ac:dyDescent="0.3">
      <c r="A131" s="22">
        <v>1</v>
      </c>
      <c r="B131" s="23">
        <v>4</v>
      </c>
      <c r="C131" s="24" t="s">
        <v>20</v>
      </c>
      <c r="D131" s="5" t="s">
        <v>21</v>
      </c>
      <c r="E131" s="47" t="s">
        <v>56</v>
      </c>
      <c r="F131" s="48">
        <v>90</v>
      </c>
      <c r="G131" s="60">
        <v>10.199999999999999</v>
      </c>
      <c r="H131" s="48">
        <v>12.93</v>
      </c>
      <c r="I131" s="48">
        <v>13.79</v>
      </c>
      <c r="J131" s="48">
        <v>198</v>
      </c>
      <c r="K131" s="49"/>
      <c r="L131" s="48"/>
    </row>
    <row r="132" spans="1:12" ht="14.4" x14ac:dyDescent="0.3">
      <c r="A132" s="25"/>
      <c r="B132" s="16"/>
      <c r="C132" s="11"/>
      <c r="D132" s="6" t="s">
        <v>30</v>
      </c>
      <c r="E132" s="50" t="s">
        <v>63</v>
      </c>
      <c r="F132" s="51">
        <v>153</v>
      </c>
      <c r="G132" s="51">
        <v>4.1100000000000003</v>
      </c>
      <c r="H132" s="51">
        <v>3.55</v>
      </c>
      <c r="I132" s="51">
        <v>30.79</v>
      </c>
      <c r="J132" s="51">
        <v>202.8</v>
      </c>
      <c r="K132" s="52">
        <v>312</v>
      </c>
      <c r="L132" s="51"/>
    </row>
    <row r="133" spans="1:12" ht="14.4" x14ac:dyDescent="0.3">
      <c r="A133" s="25"/>
      <c r="B133" s="16"/>
      <c r="C133" s="11"/>
      <c r="D133" s="7" t="s">
        <v>22</v>
      </c>
      <c r="E133" s="50" t="s">
        <v>64</v>
      </c>
      <c r="F133" s="51">
        <v>200</v>
      </c>
      <c r="G133" s="51">
        <v>0.11</v>
      </c>
      <c r="H133" s="51">
        <v>0.06</v>
      </c>
      <c r="I133" s="51">
        <v>10.98</v>
      </c>
      <c r="J133" s="51">
        <v>44.7</v>
      </c>
      <c r="K133" s="52">
        <v>376</v>
      </c>
      <c r="L133" s="51"/>
    </row>
    <row r="134" spans="1:12" ht="14.4" x14ac:dyDescent="0.3">
      <c r="A134" s="25"/>
      <c r="B134" s="16"/>
      <c r="C134" s="11"/>
      <c r="D134" s="7" t="s">
        <v>54</v>
      </c>
      <c r="E134" s="58" t="s">
        <v>55</v>
      </c>
      <c r="F134" s="51">
        <v>30</v>
      </c>
      <c r="G134" s="51">
        <v>1.98</v>
      </c>
      <c r="H134" s="51">
        <v>0.36</v>
      </c>
      <c r="I134" s="51">
        <v>11.88</v>
      </c>
      <c r="J134" s="51">
        <v>59.4</v>
      </c>
      <c r="K134" s="52"/>
      <c r="L134" s="51"/>
    </row>
    <row r="135" spans="1:12" ht="14.4" x14ac:dyDescent="0.3">
      <c r="A135" s="25"/>
      <c r="B135" s="16"/>
      <c r="C135" s="11"/>
      <c r="D135" s="7" t="s">
        <v>23</v>
      </c>
      <c r="E135" s="58" t="s">
        <v>65</v>
      </c>
      <c r="F135" s="51">
        <v>20</v>
      </c>
      <c r="G135" s="51">
        <v>1.52</v>
      </c>
      <c r="H135" s="51">
        <v>0.16</v>
      </c>
      <c r="I135" s="51">
        <v>9.84</v>
      </c>
      <c r="J135" s="51">
        <v>47</v>
      </c>
      <c r="K135" s="52"/>
      <c r="L135" s="51"/>
    </row>
    <row r="136" spans="1:12" ht="14.4" x14ac:dyDescent="0.3">
      <c r="A136" s="25"/>
      <c r="B136" s="16"/>
      <c r="C136" s="11"/>
      <c r="D136" s="6" t="s">
        <v>46</v>
      </c>
      <c r="E136" s="50" t="s">
        <v>66</v>
      </c>
      <c r="F136" s="51">
        <v>60</v>
      </c>
      <c r="G136" s="51">
        <v>0.84</v>
      </c>
      <c r="H136" s="51">
        <v>3.61</v>
      </c>
      <c r="I136" s="59">
        <v>4.96</v>
      </c>
      <c r="J136" s="51">
        <v>55.68</v>
      </c>
      <c r="K136" s="52">
        <v>52</v>
      </c>
      <c r="L136" s="51"/>
    </row>
    <row r="137" spans="1:12" ht="14.4" x14ac:dyDescent="0.3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6"/>
      <c r="B138" s="18"/>
      <c r="C138" s="8"/>
      <c r="D138" s="19" t="s">
        <v>39</v>
      </c>
      <c r="E138" s="9"/>
      <c r="F138" s="21">
        <f>SUM(F131:F137)</f>
        <v>553</v>
      </c>
      <c r="G138" s="21">
        <f t="shared" ref="G138" si="75">SUM(G131:G137)</f>
        <v>18.759999999999998</v>
      </c>
      <c r="H138" s="21">
        <f t="shared" ref="H138" si="76">SUM(H131:H137)</f>
        <v>20.669999999999998</v>
      </c>
      <c r="I138" s="21">
        <f t="shared" ref="I138" si="77">SUM(I131:I137)</f>
        <v>82.24</v>
      </c>
      <c r="J138" s="21">
        <f t="shared" ref="J138" si="78">SUM(J131:J137)</f>
        <v>607.57999999999993</v>
      </c>
      <c r="K138" s="27"/>
      <c r="L138" s="21">
        <f t="shared" ref="L138:L180" si="79">SUM(L131:L137)</f>
        <v>0</v>
      </c>
    </row>
    <row r="139" spans="1:12" ht="14.4" x14ac:dyDescent="0.3">
      <c r="A139" s="28">
        <f>A131</f>
        <v>1</v>
      </c>
      <c r="B139" s="14">
        <f>B131</f>
        <v>4</v>
      </c>
      <c r="C139" s="10" t="s">
        <v>25</v>
      </c>
      <c r="D139" s="12" t="s">
        <v>24</v>
      </c>
      <c r="E139" s="50"/>
      <c r="F139" s="51"/>
      <c r="G139" s="51"/>
      <c r="H139" s="51"/>
      <c r="I139" s="51"/>
      <c r="J139" s="51"/>
      <c r="K139" s="52"/>
      <c r="L139" s="51"/>
    </row>
    <row r="140" spans="1:12" ht="14.4" x14ac:dyDescent="0.3">
      <c r="A140" s="25"/>
      <c r="B140" s="16"/>
      <c r="C140" s="11"/>
      <c r="D140" s="6"/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6"/>
      <c r="B142" s="18"/>
      <c r="C142" s="8"/>
      <c r="D142" s="19" t="s">
        <v>39</v>
      </c>
      <c r="E142" s="9"/>
      <c r="F142" s="21">
        <f>SUM(F139:F141)</f>
        <v>0</v>
      </c>
      <c r="G142" s="21">
        <f t="shared" ref="G142" si="80">SUM(G139:G141)</f>
        <v>0</v>
      </c>
      <c r="H142" s="21">
        <f t="shared" ref="H142" si="81">SUM(H139:H141)</f>
        <v>0</v>
      </c>
      <c r="I142" s="21">
        <f t="shared" ref="I142" si="82">SUM(I139:I141)</f>
        <v>0</v>
      </c>
      <c r="J142" s="21">
        <f t="shared" ref="J142" si="83">SUM(J139:J141)</f>
        <v>0</v>
      </c>
      <c r="K142" s="27"/>
      <c r="L142" s="21">
        <f t="shared" ref="L142" ca="1" si="84">SUM(L139:L147)</f>
        <v>0</v>
      </c>
    </row>
    <row r="143" spans="1:12" ht="14.4" x14ac:dyDescent="0.3">
      <c r="A143" s="28">
        <f>A131</f>
        <v>1</v>
      </c>
      <c r="B143" s="14">
        <f>B131</f>
        <v>4</v>
      </c>
      <c r="C143" s="10" t="s">
        <v>26</v>
      </c>
      <c r="D143" s="7" t="s">
        <v>27</v>
      </c>
      <c r="E143" s="50"/>
      <c r="F143" s="51"/>
      <c r="G143" s="51"/>
      <c r="H143" s="51"/>
      <c r="I143" s="51"/>
      <c r="J143" s="51"/>
      <c r="K143" s="52"/>
      <c r="L143" s="51"/>
    </row>
    <row r="144" spans="1:12" ht="14.4" x14ac:dyDescent="0.3">
      <c r="A144" s="25"/>
      <c r="B144" s="16"/>
      <c r="C144" s="11"/>
      <c r="D144" s="7" t="s">
        <v>28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29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30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51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54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54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6"/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6"/>
      <c r="B152" s="18"/>
      <c r="C152" s="8"/>
      <c r="D152" s="19" t="s">
        <v>39</v>
      </c>
      <c r="E152" s="9"/>
      <c r="F152" s="21">
        <f>SUM(F143:F151)</f>
        <v>0</v>
      </c>
      <c r="G152" s="21">
        <f t="shared" ref="G152" si="85">SUM(G143:G151)</f>
        <v>0</v>
      </c>
      <c r="H152" s="21">
        <f t="shared" ref="H152" si="86">SUM(H143:H151)</f>
        <v>0</v>
      </c>
      <c r="I152" s="21">
        <f t="shared" ref="I152" si="87">SUM(I143:I151)</f>
        <v>0</v>
      </c>
      <c r="J152" s="21">
        <f t="shared" ref="J152" si="88">SUM(J143:J151)</f>
        <v>0</v>
      </c>
      <c r="K152" s="27"/>
      <c r="L152" s="21">
        <f t="shared" ref="L152" ca="1" si="89">SUM(L149:L157)</f>
        <v>0</v>
      </c>
    </row>
    <row r="153" spans="1:12" ht="14.4" x14ac:dyDescent="0.3">
      <c r="A153" s="28">
        <f>A131</f>
        <v>1</v>
      </c>
      <c r="B153" s="14">
        <f>B131</f>
        <v>4</v>
      </c>
      <c r="C153" s="10" t="s">
        <v>34</v>
      </c>
      <c r="D153" s="12" t="s">
        <v>35</v>
      </c>
      <c r="E153" s="50"/>
      <c r="F153" s="51"/>
      <c r="G153" s="51"/>
      <c r="H153" s="51"/>
      <c r="I153" s="51"/>
      <c r="J153" s="51"/>
      <c r="K153" s="52"/>
      <c r="L153" s="51"/>
    </row>
    <row r="154" spans="1:12" ht="14.4" x14ac:dyDescent="0.3">
      <c r="A154" s="25"/>
      <c r="B154" s="16"/>
      <c r="C154" s="11"/>
      <c r="D154" s="12" t="s">
        <v>31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6"/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6"/>
      <c r="B157" s="18"/>
      <c r="C157" s="8"/>
      <c r="D157" s="19" t="s">
        <v>39</v>
      </c>
      <c r="E157" s="9"/>
      <c r="F157" s="21">
        <f>SUM(F153:F156)</f>
        <v>0</v>
      </c>
      <c r="G157" s="21">
        <f t="shared" ref="G157" si="90">SUM(G153:G156)</f>
        <v>0</v>
      </c>
      <c r="H157" s="21">
        <f t="shared" ref="H157" si="91">SUM(H153:H156)</f>
        <v>0</v>
      </c>
      <c r="I157" s="21">
        <f t="shared" ref="I157" si="92">SUM(I153:I156)</f>
        <v>0</v>
      </c>
      <c r="J157" s="21">
        <f t="shared" ref="J157" si="93">SUM(J153:J156)</f>
        <v>0</v>
      </c>
      <c r="K157" s="27"/>
      <c r="L157" s="21">
        <f t="shared" ref="L157" ca="1" si="94">SUM(L150:L156)</f>
        <v>0</v>
      </c>
    </row>
    <row r="158" spans="1:12" ht="14.4" x14ac:dyDescent="0.3">
      <c r="A158" s="28">
        <f>A131</f>
        <v>1</v>
      </c>
      <c r="B158" s="14">
        <f>B131</f>
        <v>4</v>
      </c>
      <c r="C158" s="10" t="s">
        <v>36</v>
      </c>
      <c r="D158" s="7" t="s">
        <v>21</v>
      </c>
      <c r="E158" s="50"/>
      <c r="F158" s="51"/>
      <c r="G158" s="51"/>
      <c r="H158" s="51"/>
      <c r="I158" s="51"/>
      <c r="J158" s="51"/>
      <c r="K158" s="52"/>
      <c r="L158" s="51"/>
    </row>
    <row r="159" spans="1:12" ht="14.4" x14ac:dyDescent="0.3">
      <c r="A159" s="25"/>
      <c r="B159" s="16"/>
      <c r="C159" s="11"/>
      <c r="D159" s="7" t="s">
        <v>30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31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23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6"/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6"/>
      <c r="B164" s="18"/>
      <c r="C164" s="8"/>
      <c r="D164" s="19" t="s">
        <v>39</v>
      </c>
      <c r="E164" s="9"/>
      <c r="F164" s="21">
        <f>SUM(F158:F163)</f>
        <v>0</v>
      </c>
      <c r="G164" s="21">
        <f t="shared" ref="G164" si="95">SUM(G158:G163)</f>
        <v>0</v>
      </c>
      <c r="H164" s="21">
        <f t="shared" ref="H164" si="96">SUM(H158:H163)</f>
        <v>0</v>
      </c>
      <c r="I164" s="21">
        <f t="shared" ref="I164" si="97">SUM(I158:I163)</f>
        <v>0</v>
      </c>
      <c r="J164" s="21">
        <f t="shared" ref="J164" si="98">SUM(J158:J163)</f>
        <v>0</v>
      </c>
      <c r="K164" s="27"/>
      <c r="L164" s="21">
        <f t="shared" ref="L164" ca="1" si="99">SUM(L158:L166)</f>
        <v>0</v>
      </c>
    </row>
    <row r="165" spans="1:12" ht="14.4" x14ac:dyDescent="0.3">
      <c r="A165" s="28">
        <f>A131</f>
        <v>1</v>
      </c>
      <c r="B165" s="14">
        <f>B131</f>
        <v>4</v>
      </c>
      <c r="C165" s="10" t="s">
        <v>37</v>
      </c>
      <c r="D165" s="12" t="s">
        <v>38</v>
      </c>
      <c r="E165" s="50"/>
      <c r="F165" s="51"/>
      <c r="G165" s="51"/>
      <c r="H165" s="51"/>
      <c r="I165" s="51"/>
      <c r="J165" s="51"/>
      <c r="K165" s="52"/>
      <c r="L165" s="51"/>
    </row>
    <row r="166" spans="1:12" ht="14.4" x14ac:dyDescent="0.3">
      <c r="A166" s="25"/>
      <c r="B166" s="16"/>
      <c r="C166" s="11"/>
      <c r="D166" s="12" t="s">
        <v>35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31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24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6"/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6"/>
      <c r="B171" s="18"/>
      <c r="C171" s="8"/>
      <c r="D171" s="20" t="s">
        <v>39</v>
      </c>
      <c r="E171" s="9"/>
      <c r="F171" s="21">
        <f>SUM(F165:F170)</f>
        <v>0</v>
      </c>
      <c r="G171" s="21">
        <f t="shared" ref="G171" si="100">SUM(G165:G170)</f>
        <v>0</v>
      </c>
      <c r="H171" s="21">
        <f t="shared" ref="H171" si="101">SUM(H165:H170)</f>
        <v>0</v>
      </c>
      <c r="I171" s="21">
        <f t="shared" ref="I171" si="102">SUM(I165:I170)</f>
        <v>0</v>
      </c>
      <c r="J171" s="21">
        <f t="shared" ref="J171" si="103">SUM(J165:J170)</f>
        <v>0</v>
      </c>
      <c r="K171" s="27"/>
      <c r="L171" s="21">
        <f t="shared" ref="L171" ca="1" si="104">SUM(L165:L173)</f>
        <v>0</v>
      </c>
    </row>
    <row r="172" spans="1:12" ht="15.75" customHeight="1" x14ac:dyDescent="0.25">
      <c r="A172" s="31">
        <f>A131</f>
        <v>1</v>
      </c>
      <c r="B172" s="32">
        <f>B131</f>
        <v>4</v>
      </c>
      <c r="C172" s="64" t="s">
        <v>4</v>
      </c>
      <c r="D172" s="65"/>
      <c r="E172" s="33"/>
      <c r="F172" s="34">
        <f>F138+F142+F152+F157+F164+F171</f>
        <v>553</v>
      </c>
      <c r="G172" s="34">
        <f t="shared" ref="G172" si="105">G138+G142+G152+G157+G164+G171</f>
        <v>18.759999999999998</v>
      </c>
      <c r="H172" s="34">
        <f t="shared" ref="H172" si="106">H138+H142+H152+H157+H164+H171</f>
        <v>20.669999999999998</v>
      </c>
      <c r="I172" s="34">
        <f t="shared" ref="I172" si="107">I138+I142+I152+I157+I164+I171</f>
        <v>82.24</v>
      </c>
      <c r="J172" s="34">
        <f t="shared" ref="J172" si="108">J138+J142+J152+J157+J164+J171</f>
        <v>607.57999999999993</v>
      </c>
      <c r="K172" s="35"/>
      <c r="L172" s="34">
        <f t="shared" ref="L172" ca="1" si="109">L138+L142+L152+L157+L164+L171</f>
        <v>0</v>
      </c>
    </row>
    <row r="173" spans="1:12" ht="14.4" x14ac:dyDescent="0.3">
      <c r="A173" s="22">
        <v>1</v>
      </c>
      <c r="B173" s="23">
        <v>5</v>
      </c>
      <c r="C173" s="24" t="s">
        <v>20</v>
      </c>
      <c r="D173" s="5"/>
      <c r="E173" s="47"/>
      <c r="F173" s="48"/>
      <c r="G173" s="48"/>
      <c r="H173" s="48"/>
      <c r="I173" s="48"/>
      <c r="J173" s="48"/>
      <c r="K173" s="49"/>
      <c r="L173" s="48"/>
    </row>
    <row r="174" spans="1:12" ht="26.4" x14ac:dyDescent="0.3">
      <c r="A174" s="25"/>
      <c r="B174" s="16"/>
      <c r="C174" s="11"/>
      <c r="D174" s="61" t="s">
        <v>80</v>
      </c>
      <c r="E174" s="50" t="s">
        <v>67</v>
      </c>
      <c r="F174" s="51">
        <v>170</v>
      </c>
      <c r="G174" s="51">
        <v>12.74</v>
      </c>
      <c r="H174" s="51">
        <v>15.19</v>
      </c>
      <c r="I174" s="51">
        <v>31.4</v>
      </c>
      <c r="J174" s="51">
        <v>347.15</v>
      </c>
      <c r="K174" s="52" t="s">
        <v>68</v>
      </c>
      <c r="L174" s="51"/>
    </row>
    <row r="175" spans="1:12" ht="14.4" x14ac:dyDescent="0.3">
      <c r="A175" s="25"/>
      <c r="B175" s="16"/>
      <c r="C175" s="11"/>
      <c r="D175" s="62" t="s">
        <v>69</v>
      </c>
      <c r="E175" s="50" t="s">
        <v>70</v>
      </c>
      <c r="F175" s="51">
        <v>200</v>
      </c>
      <c r="G175" s="51">
        <v>3.17</v>
      </c>
      <c r="H175" s="51">
        <v>2.68</v>
      </c>
      <c r="I175" s="51">
        <v>15.95</v>
      </c>
      <c r="J175" s="51">
        <v>100.6</v>
      </c>
      <c r="K175" s="52">
        <v>379</v>
      </c>
      <c r="L175" s="51"/>
    </row>
    <row r="176" spans="1:12" ht="14.4" x14ac:dyDescent="0.3">
      <c r="A176" s="25"/>
      <c r="B176" s="16"/>
      <c r="C176" s="11"/>
      <c r="D176" s="7" t="s">
        <v>54</v>
      </c>
      <c r="E176" s="63" t="s">
        <v>55</v>
      </c>
      <c r="F176" s="51">
        <v>30</v>
      </c>
      <c r="G176" s="51">
        <v>1.98</v>
      </c>
      <c r="H176" s="51">
        <v>0.36</v>
      </c>
      <c r="I176" s="51">
        <v>11.88</v>
      </c>
      <c r="J176" s="51">
        <v>59.4</v>
      </c>
      <c r="K176" s="52"/>
      <c r="L176" s="51"/>
    </row>
    <row r="177" spans="1:12" ht="14.4" x14ac:dyDescent="0.3">
      <c r="A177" s="25"/>
      <c r="B177" s="16"/>
      <c r="C177" s="11"/>
      <c r="D177" s="7" t="s">
        <v>23</v>
      </c>
      <c r="E177" s="63" t="s">
        <v>65</v>
      </c>
      <c r="F177" s="51">
        <v>25</v>
      </c>
      <c r="G177" s="51">
        <v>1.9</v>
      </c>
      <c r="H177" s="51">
        <v>0.2</v>
      </c>
      <c r="I177" s="51">
        <v>12.3</v>
      </c>
      <c r="J177" s="51">
        <v>58.75</v>
      </c>
      <c r="K177" s="52"/>
      <c r="L177" s="51"/>
    </row>
    <row r="178" spans="1:12" ht="14.4" x14ac:dyDescent="0.3">
      <c r="A178" s="25"/>
      <c r="B178" s="16"/>
      <c r="C178" s="11"/>
      <c r="D178" s="6"/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1" t="s">
        <v>24</v>
      </c>
      <c r="E179" s="50" t="s">
        <v>53</v>
      </c>
      <c r="F179" s="51">
        <v>100</v>
      </c>
      <c r="G179" s="51">
        <v>0.4</v>
      </c>
      <c r="H179" s="51">
        <v>0.4</v>
      </c>
      <c r="I179" s="51">
        <v>9.8000000000000007</v>
      </c>
      <c r="J179" s="51">
        <v>47</v>
      </c>
      <c r="K179" s="52"/>
      <c r="L179" s="51"/>
    </row>
    <row r="180" spans="1:12" ht="14.4" x14ac:dyDescent="0.3">
      <c r="A180" s="26"/>
      <c r="B180" s="18"/>
      <c r="C180" s="8"/>
      <c r="D180" s="19" t="s">
        <v>39</v>
      </c>
      <c r="E180" s="9"/>
      <c r="F180" s="21">
        <f>SUM(F173:F179)</f>
        <v>525</v>
      </c>
      <c r="G180" s="21">
        <f t="shared" ref="G180" si="110">SUM(G173:G179)</f>
        <v>20.189999999999998</v>
      </c>
      <c r="H180" s="21">
        <f t="shared" ref="H180" si="111">SUM(H173:H179)</f>
        <v>18.829999999999998</v>
      </c>
      <c r="I180" s="21">
        <f t="shared" ref="I180" si="112">SUM(I173:I179)</f>
        <v>81.33</v>
      </c>
      <c r="J180" s="21">
        <f t="shared" ref="J180" si="113">SUM(J173:J179)</f>
        <v>612.9</v>
      </c>
      <c r="K180" s="27"/>
      <c r="L180" s="21">
        <f t="shared" si="79"/>
        <v>0</v>
      </c>
    </row>
    <row r="181" spans="1:12" ht="14.4" x14ac:dyDescent="0.3">
      <c r="A181" s="28">
        <f>A173</f>
        <v>1</v>
      </c>
      <c r="B181" s="14">
        <f>B173</f>
        <v>5</v>
      </c>
      <c r="C181" s="10" t="s">
        <v>25</v>
      </c>
      <c r="D181" s="12" t="s">
        <v>24</v>
      </c>
      <c r="E181" s="50"/>
      <c r="F181" s="51"/>
      <c r="G181" s="51"/>
      <c r="H181" s="51"/>
      <c r="I181" s="51"/>
      <c r="J181" s="51"/>
      <c r="K181" s="52"/>
      <c r="L181" s="51"/>
    </row>
    <row r="182" spans="1:12" ht="14.4" x14ac:dyDescent="0.3">
      <c r="A182" s="25"/>
      <c r="B182" s="16"/>
      <c r="C182" s="11"/>
      <c r="D182" s="6"/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6"/>
      <c r="B184" s="18"/>
      <c r="C184" s="8"/>
      <c r="D184" s="19" t="s">
        <v>39</v>
      </c>
      <c r="E184" s="9"/>
      <c r="F184" s="21">
        <f>SUM(F181:F183)</f>
        <v>0</v>
      </c>
      <c r="G184" s="21">
        <f t="shared" ref="G184" si="114">SUM(G181:G183)</f>
        <v>0</v>
      </c>
      <c r="H184" s="21">
        <f t="shared" ref="H184" si="115">SUM(H181:H183)</f>
        <v>0</v>
      </c>
      <c r="I184" s="21">
        <f t="shared" ref="I184" si="116">SUM(I181:I183)</f>
        <v>0</v>
      </c>
      <c r="J184" s="21">
        <f t="shared" ref="J184" si="117">SUM(J181:J183)</f>
        <v>0</v>
      </c>
      <c r="K184" s="27"/>
      <c r="L184" s="21">
        <f t="shared" ref="L184" ca="1" si="118">SUM(L181:L189)</f>
        <v>0</v>
      </c>
    </row>
    <row r="185" spans="1:12" ht="14.4" x14ac:dyDescent="0.3">
      <c r="A185" s="28">
        <f>A173</f>
        <v>1</v>
      </c>
      <c r="B185" s="14">
        <f>B173</f>
        <v>5</v>
      </c>
      <c r="C185" s="10" t="s">
        <v>26</v>
      </c>
      <c r="D185" s="7" t="s">
        <v>27</v>
      </c>
      <c r="E185" s="50"/>
      <c r="F185" s="51"/>
      <c r="G185" s="51"/>
      <c r="H185" s="51"/>
      <c r="I185" s="51"/>
      <c r="J185" s="51"/>
      <c r="K185" s="52"/>
      <c r="L185" s="51"/>
    </row>
    <row r="186" spans="1:12" ht="14.4" x14ac:dyDescent="0.3">
      <c r="A186" s="25"/>
      <c r="B186" s="16"/>
      <c r="C186" s="11"/>
      <c r="D186" s="7" t="s">
        <v>28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29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30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51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54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23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6"/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6"/>
      <c r="B194" s="18"/>
      <c r="C194" s="8"/>
      <c r="D194" s="19" t="s">
        <v>39</v>
      </c>
      <c r="E194" s="9"/>
      <c r="F194" s="21">
        <f>SUM(F185:F193)</f>
        <v>0</v>
      </c>
      <c r="G194" s="21">
        <f t="shared" ref="G194" si="119">SUM(G185:G193)</f>
        <v>0</v>
      </c>
      <c r="H194" s="21">
        <f t="shared" ref="H194" si="120">SUM(H185:H193)</f>
        <v>0</v>
      </c>
      <c r="I194" s="21">
        <f t="shared" ref="I194" si="121">SUM(I185:I193)</f>
        <v>0</v>
      </c>
      <c r="J194" s="21">
        <f t="shared" ref="J194" si="122">SUM(J185:J193)</f>
        <v>0</v>
      </c>
      <c r="K194" s="27"/>
      <c r="L194" s="21">
        <f t="shared" ref="L194" ca="1" si="123">SUM(L191:L199)</f>
        <v>0</v>
      </c>
    </row>
    <row r="195" spans="1:12" ht="14.4" x14ac:dyDescent="0.3">
      <c r="A195" s="28">
        <f>A173</f>
        <v>1</v>
      </c>
      <c r="B195" s="14">
        <f>B173</f>
        <v>5</v>
      </c>
      <c r="C195" s="10" t="s">
        <v>34</v>
      </c>
      <c r="D195" s="12" t="s">
        <v>35</v>
      </c>
      <c r="E195" s="50"/>
      <c r="F195" s="51"/>
      <c r="G195" s="51"/>
      <c r="H195" s="51"/>
      <c r="I195" s="51"/>
      <c r="J195" s="51"/>
      <c r="K195" s="52"/>
      <c r="L195" s="51"/>
    </row>
    <row r="196" spans="1:12" ht="14.4" x14ac:dyDescent="0.3">
      <c r="A196" s="25"/>
      <c r="B196" s="16"/>
      <c r="C196" s="11"/>
      <c r="D196" s="12" t="s">
        <v>31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6"/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6"/>
      <c r="B199" s="18"/>
      <c r="C199" s="8"/>
      <c r="D199" s="19" t="s">
        <v>39</v>
      </c>
      <c r="E199" s="9"/>
      <c r="F199" s="21">
        <f>SUM(F195:F198)</f>
        <v>0</v>
      </c>
      <c r="G199" s="21">
        <f t="shared" ref="G199" si="124">SUM(G195:G198)</f>
        <v>0</v>
      </c>
      <c r="H199" s="21">
        <f t="shared" ref="H199" si="125">SUM(H195:H198)</f>
        <v>0</v>
      </c>
      <c r="I199" s="21">
        <f t="shared" ref="I199" si="126">SUM(I195:I198)</f>
        <v>0</v>
      </c>
      <c r="J199" s="21">
        <f t="shared" ref="J199" si="127">SUM(J195:J198)</f>
        <v>0</v>
      </c>
      <c r="K199" s="27"/>
      <c r="L199" s="21">
        <f t="shared" ref="L199" ca="1" si="128">SUM(L192:L198)</f>
        <v>0</v>
      </c>
    </row>
    <row r="200" spans="1:12" ht="14.4" x14ac:dyDescent="0.3">
      <c r="A200" s="28">
        <f>A173</f>
        <v>1</v>
      </c>
      <c r="B200" s="14">
        <f>B173</f>
        <v>5</v>
      </c>
      <c r="C200" s="10" t="s">
        <v>36</v>
      </c>
      <c r="D200" s="7" t="s">
        <v>21</v>
      </c>
      <c r="E200" s="50"/>
      <c r="F200" s="51"/>
      <c r="G200" s="51"/>
      <c r="H200" s="51"/>
      <c r="I200" s="51"/>
      <c r="J200" s="51"/>
      <c r="K200" s="52"/>
      <c r="L200" s="51"/>
    </row>
    <row r="201" spans="1:12" ht="14.4" x14ac:dyDescent="0.3">
      <c r="A201" s="25"/>
      <c r="B201" s="16"/>
      <c r="C201" s="11"/>
      <c r="D201" s="7" t="s">
        <v>30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31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23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6"/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6"/>
      <c r="B206" s="18"/>
      <c r="C206" s="8"/>
      <c r="D206" s="19" t="s">
        <v>39</v>
      </c>
      <c r="E206" s="9"/>
      <c r="F206" s="21">
        <f>SUM(F200:F205)</f>
        <v>0</v>
      </c>
      <c r="G206" s="21">
        <f t="shared" ref="G206" si="129">SUM(G200:G205)</f>
        <v>0</v>
      </c>
      <c r="H206" s="21">
        <f t="shared" ref="H206" si="130">SUM(H200:H205)</f>
        <v>0</v>
      </c>
      <c r="I206" s="21">
        <f t="shared" ref="I206" si="131">SUM(I200:I205)</f>
        <v>0</v>
      </c>
      <c r="J206" s="21">
        <f t="shared" ref="J206" si="132">SUM(J200:J205)</f>
        <v>0</v>
      </c>
      <c r="K206" s="27"/>
      <c r="L206" s="21">
        <f t="shared" ref="L206" ca="1" si="133">SUM(L200:L208)</f>
        <v>0</v>
      </c>
    </row>
    <row r="207" spans="1:12" ht="14.4" x14ac:dyDescent="0.3">
      <c r="A207" s="28">
        <f>A173</f>
        <v>1</v>
      </c>
      <c r="B207" s="14">
        <f>B173</f>
        <v>5</v>
      </c>
      <c r="C207" s="10" t="s">
        <v>37</v>
      </c>
      <c r="D207" s="12" t="s">
        <v>38</v>
      </c>
      <c r="E207" s="50"/>
      <c r="F207" s="51"/>
      <c r="G207" s="51"/>
      <c r="H207" s="51"/>
      <c r="I207" s="51"/>
      <c r="J207" s="51"/>
      <c r="K207" s="52"/>
      <c r="L207" s="51"/>
    </row>
    <row r="208" spans="1:12" ht="14.4" x14ac:dyDescent="0.3">
      <c r="A208" s="25"/>
      <c r="B208" s="16"/>
      <c r="C208" s="11"/>
      <c r="D208" s="12" t="s">
        <v>35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31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24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6"/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6"/>
      <c r="B213" s="18"/>
      <c r="C213" s="8"/>
      <c r="D213" s="20" t="s">
        <v>39</v>
      </c>
      <c r="E213" s="9"/>
      <c r="F213" s="21">
        <f>SUM(F207:F212)</f>
        <v>0</v>
      </c>
      <c r="G213" s="21">
        <f t="shared" ref="G213" si="134">SUM(G207:G212)</f>
        <v>0</v>
      </c>
      <c r="H213" s="21">
        <f t="shared" ref="H213" si="135">SUM(H207:H212)</f>
        <v>0</v>
      </c>
      <c r="I213" s="21">
        <f t="shared" ref="I213" si="136">SUM(I207:I212)</f>
        <v>0</v>
      </c>
      <c r="J213" s="21">
        <f t="shared" ref="J213" si="137">SUM(J207:J212)</f>
        <v>0</v>
      </c>
      <c r="K213" s="27"/>
      <c r="L213" s="21">
        <f t="shared" ref="L213" ca="1" si="138">SUM(L207:L215)</f>
        <v>0</v>
      </c>
    </row>
    <row r="214" spans="1:12" ht="15.75" customHeight="1" x14ac:dyDescent="0.25">
      <c r="A214" s="31">
        <f>A173</f>
        <v>1</v>
      </c>
      <c r="B214" s="32">
        <f>B173</f>
        <v>5</v>
      </c>
      <c r="C214" s="64" t="s">
        <v>4</v>
      </c>
      <c r="D214" s="65"/>
      <c r="E214" s="33"/>
      <c r="F214" s="34">
        <f>F180+F184+F194+F199+F206+F213</f>
        <v>525</v>
      </c>
      <c r="G214" s="34">
        <f t="shared" ref="G214" si="139">G180+G184+G194+G199+G206+G213</f>
        <v>20.189999999999998</v>
      </c>
      <c r="H214" s="34">
        <f t="shared" ref="H214" si="140">H180+H184+H194+H199+H206+H213</f>
        <v>18.829999999999998</v>
      </c>
      <c r="I214" s="34">
        <f t="shared" ref="I214" si="141">I180+I184+I194+I199+I206+I213</f>
        <v>81.33</v>
      </c>
      <c r="J214" s="34">
        <f t="shared" ref="J214" si="142">J180+J184+J194+J199+J206+J213</f>
        <v>612.9</v>
      </c>
      <c r="K214" s="35"/>
      <c r="L214" s="34">
        <f t="shared" ref="L214" ca="1" si="143">L180+L184+L194+L199+L206+L213</f>
        <v>0</v>
      </c>
    </row>
    <row r="215" spans="1:12" ht="14.4" x14ac:dyDescent="0.3">
      <c r="A215" s="22">
        <v>1</v>
      </c>
      <c r="B215" s="23">
        <v>6</v>
      </c>
      <c r="C215" s="24" t="s">
        <v>20</v>
      </c>
      <c r="D215" s="5" t="s">
        <v>21</v>
      </c>
      <c r="E215" s="47" t="s">
        <v>71</v>
      </c>
      <c r="F215" s="48">
        <v>90</v>
      </c>
      <c r="G215" s="48">
        <v>13.17</v>
      </c>
      <c r="H215" s="48">
        <v>10.7</v>
      </c>
      <c r="I215" s="48">
        <v>15.79</v>
      </c>
      <c r="J215" s="48">
        <v>193.3</v>
      </c>
      <c r="K215" s="49">
        <v>234</v>
      </c>
      <c r="L215" s="48"/>
    </row>
    <row r="216" spans="1:12" ht="14.4" x14ac:dyDescent="0.3">
      <c r="A216" s="25"/>
      <c r="B216" s="16"/>
      <c r="C216" s="11"/>
      <c r="D216" s="6" t="s">
        <v>30</v>
      </c>
      <c r="E216" s="50" t="s">
        <v>72</v>
      </c>
      <c r="F216" s="51">
        <v>153</v>
      </c>
      <c r="G216" s="51">
        <v>3.63</v>
      </c>
      <c r="H216" s="51">
        <v>6.5</v>
      </c>
      <c r="I216" s="51">
        <v>37.58</v>
      </c>
      <c r="J216" s="51">
        <v>223.35</v>
      </c>
      <c r="K216" s="52">
        <v>302</v>
      </c>
      <c r="L216" s="51"/>
    </row>
    <row r="217" spans="1:12" ht="14.4" x14ac:dyDescent="0.3">
      <c r="A217" s="25"/>
      <c r="B217" s="16"/>
      <c r="C217" s="11"/>
      <c r="D217" s="7" t="s">
        <v>22</v>
      </c>
      <c r="E217" s="50" t="s">
        <v>73</v>
      </c>
      <c r="F217" s="51">
        <v>200</v>
      </c>
      <c r="G217" s="51">
        <v>0.11</v>
      </c>
      <c r="H217" s="51">
        <v>0.02</v>
      </c>
      <c r="I217" s="51">
        <v>10.15</v>
      </c>
      <c r="J217" s="51">
        <v>41.32</v>
      </c>
      <c r="K217" s="52">
        <v>377</v>
      </c>
      <c r="L217" s="51"/>
    </row>
    <row r="218" spans="1:12" ht="14.4" x14ac:dyDescent="0.3">
      <c r="A218" s="25"/>
      <c r="B218" s="16"/>
      <c r="C218" s="11"/>
      <c r="D218" s="7" t="s">
        <v>54</v>
      </c>
      <c r="E218" s="63" t="s">
        <v>55</v>
      </c>
      <c r="F218" s="51">
        <v>30</v>
      </c>
      <c r="G218" s="51">
        <v>1.98</v>
      </c>
      <c r="H218" s="51">
        <v>0.36</v>
      </c>
      <c r="I218" s="51">
        <v>11.88</v>
      </c>
      <c r="J218" s="51">
        <v>59.4</v>
      </c>
      <c r="K218" s="52"/>
      <c r="L218" s="51"/>
    </row>
    <row r="219" spans="1:12" ht="14.4" x14ac:dyDescent="0.3">
      <c r="A219" s="25"/>
      <c r="B219" s="16"/>
      <c r="C219" s="11"/>
      <c r="D219" s="7" t="s">
        <v>23</v>
      </c>
      <c r="E219" s="58"/>
      <c r="F219" s="51"/>
      <c r="G219" s="51"/>
      <c r="H219" s="51"/>
      <c r="I219" s="51"/>
      <c r="J219" s="51"/>
      <c r="K219" s="52"/>
      <c r="L219" s="51"/>
    </row>
    <row r="220" spans="1:12" ht="14.4" x14ac:dyDescent="0.3">
      <c r="A220" s="25"/>
      <c r="B220" s="16"/>
      <c r="C220" s="11"/>
      <c r="D220" s="6" t="s">
        <v>46</v>
      </c>
      <c r="E220" s="50" t="s">
        <v>74</v>
      </c>
      <c r="F220" s="51">
        <v>60</v>
      </c>
      <c r="G220" s="51">
        <v>1.02</v>
      </c>
      <c r="H220" s="51">
        <v>3</v>
      </c>
      <c r="I220" s="51">
        <v>5.07</v>
      </c>
      <c r="J220" s="51">
        <v>51.42</v>
      </c>
      <c r="K220" s="52">
        <v>47</v>
      </c>
      <c r="L220" s="51"/>
    </row>
    <row r="221" spans="1:12" ht="14.4" x14ac:dyDescent="0.3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6"/>
      <c r="B222" s="18"/>
      <c r="C222" s="8"/>
      <c r="D222" s="19" t="s">
        <v>39</v>
      </c>
      <c r="E222" s="9"/>
      <c r="F222" s="21">
        <f>SUM(F215:F221)</f>
        <v>533</v>
      </c>
      <c r="G222" s="21">
        <f t="shared" ref="G222" si="144">SUM(G215:G221)</f>
        <v>19.91</v>
      </c>
      <c r="H222" s="21">
        <f t="shared" ref="H222" si="145">SUM(H215:H221)</f>
        <v>20.58</v>
      </c>
      <c r="I222" s="21">
        <f t="shared" ref="I222" si="146">SUM(I215:I221)</f>
        <v>80.47</v>
      </c>
      <c r="J222" s="21">
        <f t="shared" ref="J222" si="147">SUM(J215:J221)</f>
        <v>568.79</v>
      </c>
      <c r="K222" s="27"/>
      <c r="L222" s="21">
        <f t="shared" ref="L222" si="148">SUM(L215:L221)</f>
        <v>0</v>
      </c>
    </row>
    <row r="223" spans="1:12" ht="14.4" x14ac:dyDescent="0.3">
      <c r="A223" s="28">
        <f>A215</f>
        <v>1</v>
      </c>
      <c r="B223" s="14">
        <f>B215</f>
        <v>6</v>
      </c>
      <c r="C223" s="10" t="s">
        <v>25</v>
      </c>
      <c r="D223" s="12" t="s">
        <v>24</v>
      </c>
      <c r="E223" s="50"/>
      <c r="F223" s="51"/>
      <c r="G223" s="51"/>
      <c r="H223" s="51"/>
      <c r="I223" s="51"/>
      <c r="J223" s="51"/>
      <c r="K223" s="52"/>
      <c r="L223" s="51"/>
    </row>
    <row r="224" spans="1:12" ht="14.4" x14ac:dyDescent="0.3">
      <c r="A224" s="25"/>
      <c r="B224" s="16"/>
      <c r="C224" s="11"/>
      <c r="D224" s="6"/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6"/>
      <c r="B226" s="18"/>
      <c r="C226" s="8"/>
      <c r="D226" s="19" t="s">
        <v>39</v>
      </c>
      <c r="E226" s="9"/>
      <c r="F226" s="21">
        <f>SUM(F223:F225)</f>
        <v>0</v>
      </c>
      <c r="G226" s="21">
        <f t="shared" ref="G226" si="149">SUM(G223:G225)</f>
        <v>0</v>
      </c>
      <c r="H226" s="21">
        <f t="shared" ref="H226" si="150">SUM(H223:H225)</f>
        <v>0</v>
      </c>
      <c r="I226" s="21">
        <f t="shared" ref="I226" si="151">SUM(I223:I225)</f>
        <v>0</v>
      </c>
      <c r="J226" s="21">
        <f t="shared" ref="J226" si="152">SUM(J223:J225)</f>
        <v>0</v>
      </c>
      <c r="K226" s="27"/>
      <c r="L226" s="21">
        <f t="shared" ref="L226" ca="1" si="153">SUM(L223:L231)</f>
        <v>0</v>
      </c>
    </row>
    <row r="227" spans="1:12" ht="14.4" x14ac:dyDescent="0.3">
      <c r="A227" s="28">
        <f>A215</f>
        <v>1</v>
      </c>
      <c r="B227" s="14">
        <f>B215</f>
        <v>6</v>
      </c>
      <c r="C227" s="10" t="s">
        <v>26</v>
      </c>
      <c r="D227" s="7" t="s">
        <v>27</v>
      </c>
      <c r="E227" s="50"/>
      <c r="F227" s="51"/>
      <c r="G227" s="51"/>
      <c r="H227" s="51"/>
      <c r="I227" s="51"/>
      <c r="J227" s="51"/>
      <c r="K227" s="52"/>
      <c r="L227" s="51"/>
    </row>
    <row r="228" spans="1:12" ht="14.4" x14ac:dyDescent="0.3">
      <c r="A228" s="25"/>
      <c r="B228" s="16"/>
      <c r="C228" s="11"/>
      <c r="D228" s="7" t="s">
        <v>28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29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30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31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54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23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6"/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6"/>
      <c r="B236" s="18"/>
      <c r="C236" s="8"/>
      <c r="D236" s="19" t="s">
        <v>39</v>
      </c>
      <c r="E236" s="9"/>
      <c r="F236" s="21">
        <f>SUM(F227:F235)</f>
        <v>0</v>
      </c>
      <c r="G236" s="21">
        <f t="shared" ref="G236" si="154">SUM(G227:G235)</f>
        <v>0</v>
      </c>
      <c r="H236" s="21">
        <f t="shared" ref="H236" si="155">SUM(H227:H235)</f>
        <v>0</v>
      </c>
      <c r="I236" s="21">
        <f t="shared" ref="I236" si="156">SUM(I227:I235)</f>
        <v>0</v>
      </c>
      <c r="J236" s="21">
        <f t="shared" ref="J236" si="157">SUM(J227:J235)</f>
        <v>0</v>
      </c>
      <c r="K236" s="27"/>
      <c r="L236" s="21">
        <f t="shared" ref="L236" ca="1" si="158">SUM(L233:L241)</f>
        <v>0</v>
      </c>
    </row>
    <row r="237" spans="1:12" ht="14.4" x14ac:dyDescent="0.3">
      <c r="A237" s="28">
        <f>A215</f>
        <v>1</v>
      </c>
      <c r="B237" s="14">
        <f>B215</f>
        <v>6</v>
      </c>
      <c r="C237" s="10" t="s">
        <v>34</v>
      </c>
      <c r="D237" s="12" t="s">
        <v>35</v>
      </c>
      <c r="E237" s="50"/>
      <c r="F237" s="51"/>
      <c r="G237" s="51"/>
      <c r="H237" s="51"/>
      <c r="I237" s="51"/>
      <c r="J237" s="51"/>
      <c r="K237" s="52"/>
      <c r="L237" s="51"/>
    </row>
    <row r="238" spans="1:12" ht="14.4" x14ac:dyDescent="0.3">
      <c r="A238" s="25"/>
      <c r="B238" s="16"/>
      <c r="C238" s="11"/>
      <c r="D238" s="12" t="s">
        <v>31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6"/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6"/>
      <c r="B241" s="18"/>
      <c r="C241" s="8"/>
      <c r="D241" s="19" t="s">
        <v>39</v>
      </c>
      <c r="E241" s="9"/>
      <c r="F241" s="21">
        <f>SUM(F237:F240)</f>
        <v>0</v>
      </c>
      <c r="G241" s="21">
        <f t="shared" ref="G241" si="159">SUM(G237:G240)</f>
        <v>0</v>
      </c>
      <c r="H241" s="21">
        <f t="shared" ref="H241" si="160">SUM(H237:H240)</f>
        <v>0</v>
      </c>
      <c r="I241" s="21">
        <f t="shared" ref="I241" si="161">SUM(I237:I240)</f>
        <v>0</v>
      </c>
      <c r="J241" s="21">
        <f t="shared" ref="J241" si="162">SUM(J237:J240)</f>
        <v>0</v>
      </c>
      <c r="K241" s="27"/>
      <c r="L241" s="21">
        <f t="shared" ref="L241" ca="1" si="163">SUM(L234:L240)</f>
        <v>0</v>
      </c>
    </row>
    <row r="242" spans="1:12" ht="14.4" x14ac:dyDescent="0.3">
      <c r="A242" s="28">
        <f>A215</f>
        <v>1</v>
      </c>
      <c r="B242" s="14">
        <f>B215</f>
        <v>6</v>
      </c>
      <c r="C242" s="10" t="s">
        <v>36</v>
      </c>
      <c r="D242" s="7" t="s">
        <v>21</v>
      </c>
      <c r="E242" s="50"/>
      <c r="F242" s="51"/>
      <c r="G242" s="51"/>
      <c r="H242" s="51"/>
      <c r="I242" s="51"/>
      <c r="J242" s="51"/>
      <c r="K242" s="52"/>
      <c r="L242" s="51"/>
    </row>
    <row r="243" spans="1:12" ht="14.4" x14ac:dyDescent="0.3">
      <c r="A243" s="25"/>
      <c r="B243" s="16"/>
      <c r="C243" s="11"/>
      <c r="D243" s="7" t="s">
        <v>30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31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23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6"/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6"/>
      <c r="B248" s="18"/>
      <c r="C248" s="8"/>
      <c r="D248" s="19" t="s">
        <v>39</v>
      </c>
      <c r="E248" s="9"/>
      <c r="F248" s="21">
        <f>SUM(F242:F247)</f>
        <v>0</v>
      </c>
      <c r="G248" s="21">
        <f t="shared" ref="G248" si="164">SUM(G242:G247)</f>
        <v>0</v>
      </c>
      <c r="H248" s="21">
        <f t="shared" ref="H248" si="165">SUM(H242:H247)</f>
        <v>0</v>
      </c>
      <c r="I248" s="21">
        <f t="shared" ref="I248" si="166">SUM(I242:I247)</f>
        <v>0</v>
      </c>
      <c r="J248" s="21">
        <f t="shared" ref="J248" si="167">SUM(J242:J247)</f>
        <v>0</v>
      </c>
      <c r="K248" s="27"/>
      <c r="L248" s="21">
        <f t="shared" ref="L248" ca="1" si="168">SUM(L242:L250)</f>
        <v>0</v>
      </c>
    </row>
    <row r="249" spans="1:12" ht="14.4" x14ac:dyDescent="0.3">
      <c r="A249" s="28">
        <f>A215</f>
        <v>1</v>
      </c>
      <c r="B249" s="14">
        <f>B215</f>
        <v>6</v>
      </c>
      <c r="C249" s="10" t="s">
        <v>37</v>
      </c>
      <c r="D249" s="12" t="s">
        <v>38</v>
      </c>
      <c r="E249" s="50"/>
      <c r="F249" s="51"/>
      <c r="G249" s="51"/>
      <c r="H249" s="51"/>
      <c r="I249" s="51"/>
      <c r="J249" s="51"/>
      <c r="K249" s="52"/>
      <c r="L249" s="51"/>
    </row>
    <row r="250" spans="1:12" ht="14.4" x14ac:dyDescent="0.3">
      <c r="A250" s="25"/>
      <c r="B250" s="16"/>
      <c r="C250" s="11"/>
      <c r="D250" s="12" t="s">
        <v>35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31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24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6"/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6"/>
      <c r="B255" s="18"/>
      <c r="C255" s="8"/>
      <c r="D255" s="20" t="s">
        <v>39</v>
      </c>
      <c r="E255" s="9"/>
      <c r="F255" s="21">
        <f>SUM(F249:F254)</f>
        <v>0</v>
      </c>
      <c r="G255" s="21">
        <f t="shared" ref="G255" si="169">SUM(G249:G254)</f>
        <v>0</v>
      </c>
      <c r="H255" s="21">
        <f t="shared" ref="H255" si="170">SUM(H249:H254)</f>
        <v>0</v>
      </c>
      <c r="I255" s="21">
        <f t="shared" ref="I255" si="171">SUM(I249:I254)</f>
        <v>0</v>
      </c>
      <c r="J255" s="21">
        <f t="shared" ref="J255" si="172">SUM(J249:J254)</f>
        <v>0</v>
      </c>
      <c r="K255" s="27"/>
      <c r="L255" s="21">
        <f t="shared" ref="L255" ca="1" si="173">SUM(L249:L257)</f>
        <v>0</v>
      </c>
    </row>
    <row r="256" spans="1:12" ht="15.75" customHeight="1" x14ac:dyDescent="0.25">
      <c r="A256" s="31">
        <f>A215</f>
        <v>1</v>
      </c>
      <c r="B256" s="32">
        <f>B215</f>
        <v>6</v>
      </c>
      <c r="C256" s="64" t="s">
        <v>4</v>
      </c>
      <c r="D256" s="65"/>
      <c r="E256" s="33"/>
      <c r="F256" s="34">
        <f>F222+F226+F236+F241+F248+F255</f>
        <v>533</v>
      </c>
      <c r="G256" s="34">
        <f t="shared" ref="G256" si="174">G222+G226+G236+G241+G248+G255</f>
        <v>19.91</v>
      </c>
      <c r="H256" s="34">
        <f t="shared" ref="H256" si="175">H222+H226+H236+H241+H248+H255</f>
        <v>20.58</v>
      </c>
      <c r="I256" s="34">
        <f t="shared" ref="I256" si="176">I222+I226+I236+I241+I248+I255</f>
        <v>80.47</v>
      </c>
      <c r="J256" s="34">
        <f t="shared" ref="J256" si="177">J222+J226+J236+J241+J248+J255</f>
        <v>568.79</v>
      </c>
      <c r="K256" s="35"/>
      <c r="L256" s="34">
        <f t="shared" ref="L256" ca="1" si="178">L222+L226+L236+L241+L248+L255</f>
        <v>0</v>
      </c>
    </row>
    <row r="257" spans="1:12" ht="14.4" x14ac:dyDescent="0.3">
      <c r="A257" s="22">
        <v>1</v>
      </c>
      <c r="B257" s="23">
        <v>7</v>
      </c>
      <c r="C257" s="24" t="s">
        <v>20</v>
      </c>
      <c r="D257" s="5" t="s">
        <v>21</v>
      </c>
      <c r="E257" s="47"/>
      <c r="F257" s="48"/>
      <c r="G257" s="48"/>
      <c r="H257" s="48"/>
      <c r="I257" s="48"/>
      <c r="J257" s="48"/>
      <c r="K257" s="49"/>
      <c r="L257" s="48"/>
    </row>
    <row r="258" spans="1:12" ht="14.4" x14ac:dyDescent="0.3">
      <c r="A258" s="25"/>
      <c r="B258" s="16"/>
      <c r="C258" s="11"/>
      <c r="D258" s="7" t="s">
        <v>22</v>
      </c>
      <c r="E258" s="50"/>
      <c r="F258" s="51"/>
      <c r="G258" s="51"/>
      <c r="H258" s="51"/>
      <c r="I258" s="51"/>
      <c r="J258" s="51"/>
      <c r="K258" s="52"/>
      <c r="L258" s="51"/>
    </row>
    <row r="259" spans="1:12" ht="14.4" x14ac:dyDescent="0.3">
      <c r="A259" s="25"/>
      <c r="B259" s="16"/>
      <c r="C259" s="11"/>
      <c r="D259" s="7" t="s">
        <v>23</v>
      </c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24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6"/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6"/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6"/>
      <c r="B263" s="18"/>
      <c r="C263" s="8"/>
      <c r="D263" s="19" t="s">
        <v>39</v>
      </c>
      <c r="E263" s="9"/>
      <c r="F263" s="21">
        <f>SUM(F257:F262)</f>
        <v>0</v>
      </c>
      <c r="G263" s="21">
        <f>SUM(G257:G262)</f>
        <v>0</v>
      </c>
      <c r="H263" s="21">
        <f>SUM(H257:H262)</f>
        <v>0</v>
      </c>
      <c r="I263" s="21">
        <f>SUM(I257:I262)</f>
        <v>0</v>
      </c>
      <c r="J263" s="21">
        <f>SUM(J257:J262)</f>
        <v>0</v>
      </c>
      <c r="K263" s="27"/>
      <c r="L263" s="21">
        <f>SUM(L257:L262)</f>
        <v>0</v>
      </c>
    </row>
    <row r="264" spans="1:12" ht="14.4" x14ac:dyDescent="0.3">
      <c r="A264" s="28">
        <f>A257</f>
        <v>1</v>
      </c>
      <c r="B264" s="14">
        <f>B257</f>
        <v>7</v>
      </c>
      <c r="C264" s="10" t="s">
        <v>25</v>
      </c>
      <c r="D264" s="12" t="s">
        <v>24</v>
      </c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5"/>
      <c r="B265" s="16"/>
      <c r="C265" s="11"/>
      <c r="D265" s="6"/>
      <c r="E265" s="50"/>
      <c r="F265" s="51"/>
      <c r="G265" s="51"/>
      <c r="H265" s="51"/>
      <c r="I265" s="51"/>
      <c r="J265" s="51"/>
      <c r="K265" s="52"/>
      <c r="L265" s="51"/>
    </row>
    <row r="266" spans="1:12" ht="14.4" x14ac:dyDescent="0.3">
      <c r="A266" s="25"/>
      <c r="B266" s="16"/>
      <c r="C266" s="11"/>
      <c r="D266" s="6"/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6"/>
      <c r="B267" s="18"/>
      <c r="C267" s="8"/>
      <c r="D267" s="19" t="s">
        <v>39</v>
      </c>
      <c r="E267" s="9"/>
      <c r="F267" s="21">
        <f>SUM(F264:F266)</f>
        <v>0</v>
      </c>
      <c r="G267" s="21">
        <f t="shared" ref="G267" si="179">SUM(G264:G266)</f>
        <v>0</v>
      </c>
      <c r="H267" s="21">
        <f t="shared" ref="H267" si="180">SUM(H264:H266)</f>
        <v>0</v>
      </c>
      <c r="I267" s="21">
        <f t="shared" ref="I267" si="181">SUM(I264:I266)</f>
        <v>0</v>
      </c>
      <c r="J267" s="21">
        <f t="shared" ref="J267" si="182">SUM(J264:J266)</f>
        <v>0</v>
      </c>
      <c r="K267" s="27"/>
      <c r="L267" s="21">
        <f t="shared" ref="L267" ca="1" si="183">SUM(L264:L272)</f>
        <v>0</v>
      </c>
    </row>
    <row r="268" spans="1:12" ht="14.4" x14ac:dyDescent="0.3">
      <c r="A268" s="28">
        <f>A257</f>
        <v>1</v>
      </c>
      <c r="B268" s="14">
        <f>B257</f>
        <v>7</v>
      </c>
      <c r="C268" s="10" t="s">
        <v>26</v>
      </c>
      <c r="D268" s="7" t="s">
        <v>27</v>
      </c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5"/>
      <c r="B269" s="16"/>
      <c r="C269" s="11"/>
      <c r="D269" s="7" t="s">
        <v>28</v>
      </c>
      <c r="E269" s="50"/>
      <c r="F269" s="51"/>
      <c r="G269" s="51"/>
      <c r="H269" s="51"/>
      <c r="I269" s="51"/>
      <c r="J269" s="51"/>
      <c r="K269" s="52"/>
      <c r="L269" s="51"/>
    </row>
    <row r="270" spans="1:12" ht="14.4" x14ac:dyDescent="0.3">
      <c r="A270" s="25"/>
      <c r="B270" s="16"/>
      <c r="C270" s="11"/>
      <c r="D270" s="7" t="s">
        <v>29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30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31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32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33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6"/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6"/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6"/>
      <c r="B277" s="18"/>
      <c r="C277" s="8"/>
      <c r="D277" s="19" t="s">
        <v>39</v>
      </c>
      <c r="E277" s="9"/>
      <c r="F277" s="21">
        <f>SUM(F268:F276)</f>
        <v>0</v>
      </c>
      <c r="G277" s="21">
        <f t="shared" ref="G277" si="184">SUM(G268:G276)</f>
        <v>0</v>
      </c>
      <c r="H277" s="21">
        <f t="shared" ref="H277" si="185">SUM(H268:H276)</f>
        <v>0</v>
      </c>
      <c r="I277" s="21">
        <f t="shared" ref="I277" si="186">SUM(I268:I276)</f>
        <v>0</v>
      </c>
      <c r="J277" s="21">
        <f t="shared" ref="J277" si="187">SUM(J268:J276)</f>
        <v>0</v>
      </c>
      <c r="K277" s="27"/>
      <c r="L277" s="21">
        <f t="shared" ref="L277" ca="1" si="188">SUM(L274:L282)</f>
        <v>0</v>
      </c>
    </row>
    <row r="278" spans="1:12" ht="14.4" x14ac:dyDescent="0.3">
      <c r="A278" s="28">
        <f>A257</f>
        <v>1</v>
      </c>
      <c r="B278" s="14">
        <f>B257</f>
        <v>7</v>
      </c>
      <c r="C278" s="10" t="s">
        <v>34</v>
      </c>
      <c r="D278" s="12" t="s">
        <v>35</v>
      </c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5"/>
      <c r="B279" s="16"/>
      <c r="C279" s="11"/>
      <c r="D279" s="12" t="s">
        <v>31</v>
      </c>
      <c r="E279" s="50"/>
      <c r="F279" s="51"/>
      <c r="G279" s="51"/>
      <c r="H279" s="51"/>
      <c r="I279" s="51"/>
      <c r="J279" s="51"/>
      <c r="K279" s="52"/>
      <c r="L279" s="51"/>
    </row>
    <row r="280" spans="1:12" ht="14.4" x14ac:dyDescent="0.3">
      <c r="A280" s="25"/>
      <c r="B280" s="16"/>
      <c r="C280" s="11"/>
      <c r="D280" s="6"/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6"/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6"/>
      <c r="B282" s="18"/>
      <c r="C282" s="8"/>
      <c r="D282" s="19" t="s">
        <v>39</v>
      </c>
      <c r="E282" s="9"/>
      <c r="F282" s="21">
        <f>SUM(F278:F281)</f>
        <v>0</v>
      </c>
      <c r="G282" s="21">
        <f t="shared" ref="G282" si="189">SUM(G278:G281)</f>
        <v>0</v>
      </c>
      <c r="H282" s="21">
        <f t="shared" ref="H282" si="190">SUM(H278:H281)</f>
        <v>0</v>
      </c>
      <c r="I282" s="21">
        <f t="shared" ref="I282" si="191">SUM(I278:I281)</f>
        <v>0</v>
      </c>
      <c r="J282" s="21">
        <f t="shared" ref="J282" si="192">SUM(J278:J281)</f>
        <v>0</v>
      </c>
      <c r="K282" s="27"/>
      <c r="L282" s="21">
        <f t="shared" ref="L282" ca="1" si="193">SUM(L275:L281)</f>
        <v>0</v>
      </c>
    </row>
    <row r="283" spans="1:12" ht="14.4" x14ac:dyDescent="0.3">
      <c r="A283" s="28">
        <f>A257</f>
        <v>1</v>
      </c>
      <c r="B283" s="14">
        <f>B257</f>
        <v>7</v>
      </c>
      <c r="C283" s="10" t="s">
        <v>36</v>
      </c>
      <c r="D283" s="7" t="s">
        <v>21</v>
      </c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5"/>
      <c r="B284" s="16"/>
      <c r="C284" s="11"/>
      <c r="D284" s="7" t="s">
        <v>30</v>
      </c>
      <c r="E284" s="50"/>
      <c r="F284" s="51"/>
      <c r="G284" s="51"/>
      <c r="H284" s="51"/>
      <c r="I284" s="51"/>
      <c r="J284" s="51"/>
      <c r="K284" s="52"/>
      <c r="L284" s="51"/>
    </row>
    <row r="285" spans="1:12" ht="14.4" x14ac:dyDescent="0.3">
      <c r="A285" s="25"/>
      <c r="B285" s="16"/>
      <c r="C285" s="11"/>
      <c r="D285" s="7" t="s">
        <v>31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23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6"/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6"/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6"/>
      <c r="B289" s="18"/>
      <c r="C289" s="8"/>
      <c r="D289" s="19" t="s">
        <v>39</v>
      </c>
      <c r="E289" s="9"/>
      <c r="F289" s="21">
        <f>SUM(F283:F288)</f>
        <v>0</v>
      </c>
      <c r="G289" s="21">
        <f t="shared" ref="G289" si="194">SUM(G283:G288)</f>
        <v>0</v>
      </c>
      <c r="H289" s="21">
        <f t="shared" ref="H289" si="195">SUM(H283:H288)</f>
        <v>0</v>
      </c>
      <c r="I289" s="21">
        <f t="shared" ref="I289" si="196">SUM(I283:I288)</f>
        <v>0</v>
      </c>
      <c r="J289" s="21">
        <f t="shared" ref="J289" si="197">SUM(J283:J288)</f>
        <v>0</v>
      </c>
      <c r="K289" s="27"/>
      <c r="L289" s="21">
        <f t="shared" ref="L289" ca="1" si="198">SUM(L283:L291)</f>
        <v>0</v>
      </c>
    </row>
    <row r="290" spans="1:12" ht="14.4" x14ac:dyDescent="0.3">
      <c r="A290" s="28">
        <f>A257</f>
        <v>1</v>
      </c>
      <c r="B290" s="14">
        <f>B257</f>
        <v>7</v>
      </c>
      <c r="C290" s="10" t="s">
        <v>37</v>
      </c>
      <c r="D290" s="12" t="s">
        <v>38</v>
      </c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5"/>
      <c r="B291" s="16"/>
      <c r="C291" s="11"/>
      <c r="D291" s="12" t="s">
        <v>35</v>
      </c>
      <c r="E291" s="50"/>
      <c r="F291" s="51"/>
      <c r="G291" s="51"/>
      <c r="H291" s="51"/>
      <c r="I291" s="51"/>
      <c r="J291" s="51"/>
      <c r="K291" s="52"/>
      <c r="L291" s="51"/>
    </row>
    <row r="292" spans="1:12" ht="14.4" x14ac:dyDescent="0.3">
      <c r="A292" s="25"/>
      <c r="B292" s="16"/>
      <c r="C292" s="11"/>
      <c r="D292" s="12" t="s">
        <v>31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24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6"/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6"/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6"/>
      <c r="B296" s="18"/>
      <c r="C296" s="8"/>
      <c r="D296" s="20" t="s">
        <v>39</v>
      </c>
      <c r="E296" s="9"/>
      <c r="F296" s="21">
        <f>SUM(F290:F295)</f>
        <v>0</v>
      </c>
      <c r="G296" s="21">
        <f t="shared" ref="G296" si="199">SUM(G290:G295)</f>
        <v>0</v>
      </c>
      <c r="H296" s="21">
        <f t="shared" ref="H296" si="200">SUM(H290:H295)</f>
        <v>0</v>
      </c>
      <c r="I296" s="21">
        <f t="shared" ref="I296" si="201">SUM(I290:I295)</f>
        <v>0</v>
      </c>
      <c r="J296" s="21">
        <f t="shared" ref="J296" si="202">SUM(J290:J295)</f>
        <v>0</v>
      </c>
      <c r="K296" s="27"/>
      <c r="L296" s="21">
        <f t="shared" ref="L296" ca="1" si="203">SUM(L290:L298)</f>
        <v>0</v>
      </c>
    </row>
    <row r="297" spans="1:12" ht="15.75" customHeight="1" x14ac:dyDescent="0.25">
      <c r="A297" s="31">
        <f>A257</f>
        <v>1</v>
      </c>
      <c r="B297" s="32">
        <f>B257</f>
        <v>7</v>
      </c>
      <c r="C297" s="64" t="s">
        <v>4</v>
      </c>
      <c r="D297" s="65"/>
      <c r="E297" s="33"/>
      <c r="F297" s="34">
        <f>F263+F267+F277+F282+F289+F296</f>
        <v>0</v>
      </c>
      <c r="G297" s="34">
        <f t="shared" ref="G297" si="204">G263+G267+G277+G282+G289+G296</f>
        <v>0</v>
      </c>
      <c r="H297" s="34">
        <f t="shared" ref="H297" si="205">H263+H267+H277+H282+H289+H296</f>
        <v>0</v>
      </c>
      <c r="I297" s="34">
        <f t="shared" ref="I297" si="206">I263+I267+I277+I282+I289+I296</f>
        <v>0</v>
      </c>
      <c r="J297" s="34">
        <f t="shared" ref="J297" si="207">J263+J267+J277+J282+J289+J296</f>
        <v>0</v>
      </c>
      <c r="K297" s="35"/>
      <c r="L297" s="34">
        <f t="shared" ref="L297" ca="1" si="208">L263+L267+L277+L282+L289+L296</f>
        <v>0</v>
      </c>
    </row>
    <row r="298" spans="1:12" ht="14.4" x14ac:dyDescent="0.3">
      <c r="A298" s="22">
        <v>2</v>
      </c>
      <c r="B298" s="23">
        <v>1</v>
      </c>
      <c r="C298" s="24" t="s">
        <v>20</v>
      </c>
      <c r="D298" s="5" t="s">
        <v>21</v>
      </c>
      <c r="E298" s="47" t="s">
        <v>75</v>
      </c>
      <c r="F298" s="48">
        <v>90</v>
      </c>
      <c r="G298" s="48">
        <v>10.199999999999999</v>
      </c>
      <c r="H298" s="48">
        <v>12.93</v>
      </c>
      <c r="I298" s="48">
        <v>13.79</v>
      </c>
      <c r="J298" s="48">
        <v>198</v>
      </c>
      <c r="K298" s="49"/>
      <c r="L298" s="48"/>
    </row>
    <row r="299" spans="1:12" ht="14.4" x14ac:dyDescent="0.3">
      <c r="A299" s="25"/>
      <c r="B299" s="16"/>
      <c r="C299" s="11"/>
      <c r="D299" s="6" t="s">
        <v>30</v>
      </c>
      <c r="E299" s="50" t="s">
        <v>76</v>
      </c>
      <c r="F299" s="51">
        <v>183</v>
      </c>
      <c r="G299" s="51">
        <v>4.09</v>
      </c>
      <c r="H299" s="51">
        <v>5.08</v>
      </c>
      <c r="I299" s="51">
        <v>37.26</v>
      </c>
      <c r="J299" s="51">
        <v>216.9</v>
      </c>
      <c r="K299" s="52">
        <v>182</v>
      </c>
      <c r="L299" s="51"/>
    </row>
    <row r="300" spans="1:12" ht="14.4" x14ac:dyDescent="0.3">
      <c r="A300" s="25"/>
      <c r="B300" s="16"/>
      <c r="C300" s="11"/>
      <c r="D300" s="7" t="s">
        <v>22</v>
      </c>
      <c r="E300" s="50" t="s">
        <v>77</v>
      </c>
      <c r="F300" s="51">
        <v>200</v>
      </c>
      <c r="G300" s="51">
        <v>0.24</v>
      </c>
      <c r="H300" s="51">
        <v>0.09</v>
      </c>
      <c r="I300" s="51">
        <v>12.43</v>
      </c>
      <c r="J300" s="51">
        <v>54.2</v>
      </c>
      <c r="K300" s="52">
        <v>376</v>
      </c>
      <c r="L300" s="51"/>
    </row>
    <row r="301" spans="1:12" ht="14.4" x14ac:dyDescent="0.3">
      <c r="A301" s="25"/>
      <c r="B301" s="16"/>
      <c r="C301" s="11"/>
      <c r="D301" s="7" t="s">
        <v>54</v>
      </c>
      <c r="E301" s="63" t="s">
        <v>55</v>
      </c>
      <c r="F301" s="51">
        <v>30</v>
      </c>
      <c r="G301" s="51">
        <v>1.98</v>
      </c>
      <c r="H301" s="51">
        <v>0.36</v>
      </c>
      <c r="I301" s="51">
        <v>11.88</v>
      </c>
      <c r="J301" s="51">
        <v>59.4</v>
      </c>
      <c r="K301" s="52"/>
      <c r="L301" s="51"/>
    </row>
    <row r="302" spans="1:12" ht="14.4" x14ac:dyDescent="0.3">
      <c r="A302" s="25"/>
      <c r="B302" s="16"/>
      <c r="C302" s="11"/>
      <c r="D302" s="7" t="s">
        <v>23</v>
      </c>
      <c r="E302" s="63" t="s">
        <v>65</v>
      </c>
      <c r="F302" s="51">
        <v>25</v>
      </c>
      <c r="G302" s="51">
        <v>1.9</v>
      </c>
      <c r="H302" s="51">
        <v>0.2</v>
      </c>
      <c r="I302" s="51">
        <v>12.3</v>
      </c>
      <c r="J302" s="51">
        <v>58.75</v>
      </c>
      <c r="K302" s="52"/>
      <c r="L302" s="51"/>
    </row>
    <row r="303" spans="1:12" ht="14.4" x14ac:dyDescent="0.3">
      <c r="A303" s="25"/>
      <c r="B303" s="16"/>
      <c r="C303" s="11"/>
      <c r="D303" s="6"/>
      <c r="E303" s="50"/>
      <c r="F303" s="51"/>
      <c r="G303" s="51"/>
      <c r="H303" s="51"/>
      <c r="I303" s="51"/>
      <c r="J303" s="51"/>
      <c r="K303" s="52"/>
      <c r="L303" s="51"/>
    </row>
    <row r="304" spans="1:12" ht="14.4" x14ac:dyDescent="0.3">
      <c r="A304" s="25"/>
      <c r="B304" s="16"/>
      <c r="C304" s="11"/>
      <c r="D304" s="6"/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6"/>
      <c r="B305" s="18"/>
      <c r="C305" s="8"/>
      <c r="D305" s="19" t="s">
        <v>39</v>
      </c>
      <c r="E305" s="9"/>
      <c r="F305" s="21">
        <f>SUM(F298:F304)</f>
        <v>528</v>
      </c>
      <c r="G305" s="21">
        <f t="shared" ref="G305" si="209">SUM(G298:G304)</f>
        <v>18.409999999999997</v>
      </c>
      <c r="H305" s="21">
        <f t="shared" ref="H305" si="210">SUM(H298:H304)</f>
        <v>18.659999999999997</v>
      </c>
      <c r="I305" s="21">
        <f t="shared" ref="I305" si="211">SUM(I298:I304)</f>
        <v>87.66</v>
      </c>
      <c r="J305" s="21">
        <f t="shared" ref="J305" si="212">SUM(J298:J304)</f>
        <v>587.25</v>
      </c>
      <c r="K305" s="27"/>
      <c r="L305" s="21">
        <f t="shared" ref="L305" si="213">SUM(L298:L304)</f>
        <v>0</v>
      </c>
    </row>
    <row r="306" spans="1:12" ht="14.4" x14ac:dyDescent="0.3">
      <c r="A306" s="28">
        <f>A298</f>
        <v>2</v>
      </c>
      <c r="B306" s="14">
        <f>B298</f>
        <v>1</v>
      </c>
      <c r="C306" s="10" t="s">
        <v>25</v>
      </c>
      <c r="D306" s="12" t="s">
        <v>24</v>
      </c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5"/>
      <c r="B307" s="16"/>
      <c r="C307" s="11"/>
      <c r="D307" s="6"/>
      <c r="E307" s="50"/>
      <c r="F307" s="51"/>
      <c r="G307" s="51"/>
      <c r="H307" s="51"/>
      <c r="I307" s="51"/>
      <c r="J307" s="51"/>
      <c r="K307" s="52"/>
      <c r="L307" s="51"/>
    </row>
    <row r="308" spans="1:12" ht="14.4" x14ac:dyDescent="0.3">
      <c r="A308" s="25"/>
      <c r="B308" s="16"/>
      <c r="C308" s="11"/>
      <c r="D308" s="6"/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6"/>
      <c r="B309" s="18"/>
      <c r="C309" s="8"/>
      <c r="D309" s="19" t="s">
        <v>39</v>
      </c>
      <c r="E309" s="9"/>
      <c r="F309" s="21">
        <f>SUM(F306:F308)</f>
        <v>0</v>
      </c>
      <c r="G309" s="21">
        <f t="shared" ref="G309" si="214">SUM(G306:G308)</f>
        <v>0</v>
      </c>
      <c r="H309" s="21">
        <f t="shared" ref="H309" si="215">SUM(H306:H308)</f>
        <v>0</v>
      </c>
      <c r="I309" s="21">
        <f t="shared" ref="I309" si="216">SUM(I306:I308)</f>
        <v>0</v>
      </c>
      <c r="J309" s="21">
        <f t="shared" ref="J309" si="217">SUM(J306:J308)</f>
        <v>0</v>
      </c>
      <c r="K309" s="27"/>
      <c r="L309" s="21">
        <f t="shared" ref="L309" ca="1" si="218">SUM(L306:L314)</f>
        <v>0</v>
      </c>
    </row>
    <row r="310" spans="1:12" ht="14.4" x14ac:dyDescent="0.3">
      <c r="A310" s="28">
        <f>A298</f>
        <v>2</v>
      </c>
      <c r="B310" s="14">
        <f>B298</f>
        <v>1</v>
      </c>
      <c r="C310" s="10" t="s">
        <v>26</v>
      </c>
      <c r="D310" s="7" t="s">
        <v>27</v>
      </c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5"/>
      <c r="B311" s="16"/>
      <c r="C311" s="11"/>
      <c r="D311" s="7" t="s">
        <v>28</v>
      </c>
      <c r="E311" s="50"/>
      <c r="F311" s="51"/>
      <c r="G311" s="51"/>
      <c r="H311" s="51"/>
      <c r="I311" s="51"/>
      <c r="J311" s="51"/>
      <c r="K311" s="52"/>
      <c r="L311" s="51"/>
    </row>
    <row r="312" spans="1:12" ht="14.4" x14ac:dyDescent="0.3">
      <c r="A312" s="25"/>
      <c r="B312" s="16"/>
      <c r="C312" s="11"/>
      <c r="D312" s="7" t="s">
        <v>29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30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22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54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23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6"/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6"/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6"/>
      <c r="B319" s="18"/>
      <c r="C319" s="8"/>
      <c r="D319" s="19" t="s">
        <v>39</v>
      </c>
      <c r="E319" s="9"/>
      <c r="F319" s="21">
        <f>SUM(F310:F318)</f>
        <v>0</v>
      </c>
      <c r="G319" s="21">
        <f t="shared" ref="G319" si="219">SUM(G310:G318)</f>
        <v>0</v>
      </c>
      <c r="H319" s="21">
        <f t="shared" ref="H319" si="220">SUM(H310:H318)</f>
        <v>0</v>
      </c>
      <c r="I319" s="21">
        <f t="shared" ref="I319" si="221">SUM(I310:I318)</f>
        <v>0</v>
      </c>
      <c r="J319" s="21">
        <f t="shared" ref="J319" si="222">SUM(J310:J318)</f>
        <v>0</v>
      </c>
      <c r="K319" s="27"/>
      <c r="L319" s="21">
        <f t="shared" ref="L319" ca="1" si="223">SUM(L316:L324)</f>
        <v>0</v>
      </c>
    </row>
    <row r="320" spans="1:12" ht="14.4" x14ac:dyDescent="0.3">
      <c r="A320" s="28">
        <f>A298</f>
        <v>2</v>
      </c>
      <c r="B320" s="14">
        <f>B298</f>
        <v>1</v>
      </c>
      <c r="C320" s="10" t="s">
        <v>34</v>
      </c>
      <c r="D320" s="12" t="s">
        <v>35</v>
      </c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5"/>
      <c r="B321" s="16"/>
      <c r="C321" s="11"/>
      <c r="D321" s="12" t="s">
        <v>31</v>
      </c>
      <c r="E321" s="50"/>
      <c r="F321" s="51"/>
      <c r="G321" s="51"/>
      <c r="H321" s="51"/>
      <c r="I321" s="51"/>
      <c r="J321" s="51"/>
      <c r="K321" s="52"/>
      <c r="L321" s="51"/>
    </row>
    <row r="322" spans="1:12" ht="14.4" x14ac:dyDescent="0.3">
      <c r="A322" s="25"/>
      <c r="B322" s="16"/>
      <c r="C322" s="11"/>
      <c r="D322" s="6"/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6"/>
      <c r="B324" s="18"/>
      <c r="C324" s="8"/>
      <c r="D324" s="19" t="s">
        <v>39</v>
      </c>
      <c r="E324" s="9"/>
      <c r="F324" s="21">
        <f>SUM(F320:F323)</f>
        <v>0</v>
      </c>
      <c r="G324" s="21">
        <f t="shared" ref="G324" si="224">SUM(G320:G323)</f>
        <v>0</v>
      </c>
      <c r="H324" s="21">
        <f t="shared" ref="H324" si="225">SUM(H320:H323)</f>
        <v>0</v>
      </c>
      <c r="I324" s="21">
        <f t="shared" ref="I324" si="226">SUM(I320:I323)</f>
        <v>0</v>
      </c>
      <c r="J324" s="21">
        <f t="shared" ref="J324" si="227">SUM(J320:J323)</f>
        <v>0</v>
      </c>
      <c r="K324" s="27"/>
      <c r="L324" s="21">
        <f t="shared" ref="L324" ca="1" si="228">SUM(L317:L323)</f>
        <v>0</v>
      </c>
    </row>
    <row r="325" spans="1:12" ht="14.4" x14ac:dyDescent="0.3">
      <c r="A325" s="28">
        <f>A298</f>
        <v>2</v>
      </c>
      <c r="B325" s="14">
        <f>B298</f>
        <v>1</v>
      </c>
      <c r="C325" s="10" t="s">
        <v>36</v>
      </c>
      <c r="D325" s="7" t="s">
        <v>21</v>
      </c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5"/>
      <c r="B326" s="16"/>
      <c r="C326" s="11"/>
      <c r="D326" s="7" t="s">
        <v>30</v>
      </c>
      <c r="E326" s="50"/>
      <c r="F326" s="51"/>
      <c r="G326" s="51"/>
      <c r="H326" s="51"/>
      <c r="I326" s="51"/>
      <c r="J326" s="51"/>
      <c r="K326" s="52"/>
      <c r="L326" s="51"/>
    </row>
    <row r="327" spans="1:12" ht="14.4" x14ac:dyDescent="0.3">
      <c r="A327" s="25"/>
      <c r="B327" s="16"/>
      <c r="C327" s="11"/>
      <c r="D327" s="7" t="s">
        <v>31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23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6"/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6"/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6"/>
      <c r="B331" s="18"/>
      <c r="C331" s="8"/>
      <c r="D331" s="19" t="s">
        <v>39</v>
      </c>
      <c r="E331" s="9"/>
      <c r="F331" s="21">
        <f>SUM(F325:F330)</f>
        <v>0</v>
      </c>
      <c r="G331" s="21">
        <f t="shared" ref="G331" si="229">SUM(G325:G330)</f>
        <v>0</v>
      </c>
      <c r="H331" s="21">
        <f t="shared" ref="H331" si="230">SUM(H325:H330)</f>
        <v>0</v>
      </c>
      <c r="I331" s="21">
        <f t="shared" ref="I331" si="231">SUM(I325:I330)</f>
        <v>0</v>
      </c>
      <c r="J331" s="21">
        <f t="shared" ref="J331" si="232">SUM(J325:J330)</f>
        <v>0</v>
      </c>
      <c r="K331" s="27"/>
      <c r="L331" s="21">
        <f t="shared" ref="L331" ca="1" si="233">SUM(L325:L333)</f>
        <v>0</v>
      </c>
    </row>
    <row r="332" spans="1:12" ht="14.4" x14ac:dyDescent="0.3">
      <c r="A332" s="28">
        <f>A298</f>
        <v>2</v>
      </c>
      <c r="B332" s="14">
        <f>B298</f>
        <v>1</v>
      </c>
      <c r="C332" s="10" t="s">
        <v>37</v>
      </c>
      <c r="D332" s="12" t="s">
        <v>38</v>
      </c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5"/>
      <c r="B333" s="16"/>
      <c r="C333" s="11"/>
      <c r="D333" s="12" t="s">
        <v>35</v>
      </c>
      <c r="E333" s="50"/>
      <c r="F333" s="51"/>
      <c r="G333" s="51"/>
      <c r="H333" s="51"/>
      <c r="I333" s="51"/>
      <c r="J333" s="51"/>
      <c r="K333" s="52"/>
      <c r="L333" s="51"/>
    </row>
    <row r="334" spans="1:12" ht="14.4" x14ac:dyDescent="0.3">
      <c r="A334" s="25"/>
      <c r="B334" s="16"/>
      <c r="C334" s="11"/>
      <c r="D334" s="12" t="s">
        <v>31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24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6"/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6"/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6"/>
      <c r="B338" s="18"/>
      <c r="C338" s="8"/>
      <c r="D338" s="20" t="s">
        <v>39</v>
      </c>
      <c r="E338" s="9"/>
      <c r="F338" s="21">
        <f>SUM(F332:F337)</f>
        <v>0</v>
      </c>
      <c r="G338" s="21">
        <f t="shared" ref="G338" si="234">SUM(G332:G337)</f>
        <v>0</v>
      </c>
      <c r="H338" s="21">
        <f t="shared" ref="H338" si="235">SUM(H332:H337)</f>
        <v>0</v>
      </c>
      <c r="I338" s="21">
        <f t="shared" ref="I338" si="236">SUM(I332:I337)</f>
        <v>0</v>
      </c>
      <c r="J338" s="21">
        <f t="shared" ref="J338" si="237">SUM(J332:J337)</f>
        <v>0</v>
      </c>
      <c r="K338" s="27"/>
      <c r="L338" s="21">
        <f t="shared" ref="L338" ca="1" si="238">SUM(L332:L340)</f>
        <v>0</v>
      </c>
    </row>
    <row r="339" spans="1:12" ht="15.75" customHeight="1" x14ac:dyDescent="0.25">
      <c r="A339" s="31">
        <f>A298</f>
        <v>2</v>
      </c>
      <c r="B339" s="32">
        <f>B298</f>
        <v>1</v>
      </c>
      <c r="C339" s="64" t="s">
        <v>4</v>
      </c>
      <c r="D339" s="65"/>
      <c r="E339" s="33"/>
      <c r="F339" s="34">
        <f>F305+F309+F319+F324+F331+F338</f>
        <v>528</v>
      </c>
      <c r="G339" s="34">
        <f t="shared" ref="G339" si="239">G305+G309+G319+G324+G331+G338</f>
        <v>18.409999999999997</v>
      </c>
      <c r="H339" s="34">
        <f t="shared" ref="H339" si="240">H305+H309+H319+H324+H331+H338</f>
        <v>18.659999999999997</v>
      </c>
      <c r="I339" s="34">
        <f t="shared" ref="I339" si="241">I305+I309+I319+I324+I331+I338</f>
        <v>87.66</v>
      </c>
      <c r="J339" s="34">
        <f t="shared" ref="J339" si="242">J305+J309+J319+J324+J331+J338</f>
        <v>587.25</v>
      </c>
      <c r="K339" s="35"/>
      <c r="L339" s="34">
        <f t="shared" ref="L339" ca="1" si="243">L305+L309+L319+L324+L331+L338</f>
        <v>0</v>
      </c>
    </row>
    <row r="340" spans="1:12" ht="14.4" x14ac:dyDescent="0.3">
      <c r="A340" s="15">
        <v>2</v>
      </c>
      <c r="B340" s="16">
        <v>2</v>
      </c>
      <c r="C340" s="24" t="s">
        <v>20</v>
      </c>
      <c r="D340" s="5" t="s">
        <v>21</v>
      </c>
      <c r="E340" s="47" t="s">
        <v>79</v>
      </c>
      <c r="F340" s="48">
        <v>200</v>
      </c>
      <c r="G340" s="48">
        <v>15.95</v>
      </c>
      <c r="H340" s="48">
        <v>19.55</v>
      </c>
      <c r="I340" s="48">
        <v>39.75</v>
      </c>
      <c r="J340" s="48">
        <v>408.42</v>
      </c>
      <c r="K340" s="49">
        <v>265</v>
      </c>
      <c r="L340" s="48"/>
    </row>
    <row r="341" spans="1:12" ht="14.4" x14ac:dyDescent="0.3">
      <c r="A341" s="15"/>
      <c r="B341" s="16"/>
      <c r="C341" s="11"/>
      <c r="D341" s="7" t="s">
        <v>22</v>
      </c>
      <c r="E341" s="50" t="s">
        <v>49</v>
      </c>
      <c r="F341" s="51">
        <v>200</v>
      </c>
      <c r="G341" s="51">
        <v>7.0000000000000007E-2</v>
      </c>
      <c r="H341" s="51">
        <v>0.02</v>
      </c>
      <c r="I341" s="51">
        <v>10.01</v>
      </c>
      <c r="J341" s="51">
        <v>40</v>
      </c>
      <c r="K341" s="52">
        <v>376</v>
      </c>
      <c r="L341" s="51"/>
    </row>
    <row r="342" spans="1:12" ht="14.4" x14ac:dyDescent="0.3">
      <c r="A342" s="15"/>
      <c r="B342" s="16"/>
      <c r="C342" s="11"/>
      <c r="D342" s="7" t="s">
        <v>54</v>
      </c>
      <c r="E342" s="63" t="s">
        <v>55</v>
      </c>
      <c r="F342" s="51">
        <v>20</v>
      </c>
      <c r="G342" s="51">
        <v>1.32</v>
      </c>
      <c r="H342" s="51">
        <v>0.24</v>
      </c>
      <c r="I342" s="51">
        <v>7.92</v>
      </c>
      <c r="J342" s="51">
        <v>39.6</v>
      </c>
      <c r="K342" s="52"/>
      <c r="L342" s="51"/>
    </row>
    <row r="343" spans="1:12" ht="14.4" x14ac:dyDescent="0.3">
      <c r="A343" s="15"/>
      <c r="B343" s="16"/>
      <c r="C343" s="11"/>
      <c r="D343" s="7" t="s">
        <v>23</v>
      </c>
      <c r="E343" s="63" t="s">
        <v>65</v>
      </c>
      <c r="F343" s="51">
        <v>25</v>
      </c>
      <c r="G343" s="51">
        <v>1.9</v>
      </c>
      <c r="H343" s="51">
        <v>0.2</v>
      </c>
      <c r="I343" s="51">
        <v>12.3</v>
      </c>
      <c r="J343" s="51">
        <v>58.75</v>
      </c>
      <c r="K343" s="52"/>
      <c r="L343" s="51"/>
    </row>
    <row r="344" spans="1:12" ht="14.4" x14ac:dyDescent="0.3">
      <c r="A344" s="15"/>
      <c r="B344" s="16"/>
      <c r="C344" s="11"/>
      <c r="D344" s="61" t="s">
        <v>24</v>
      </c>
      <c r="E344" s="50" t="s">
        <v>53</v>
      </c>
      <c r="F344" s="51">
        <v>100</v>
      </c>
      <c r="G344" s="51">
        <v>0.4</v>
      </c>
      <c r="H344" s="51">
        <v>0.4</v>
      </c>
      <c r="I344" s="51">
        <v>9.8000000000000007</v>
      </c>
      <c r="J344" s="51">
        <v>47</v>
      </c>
      <c r="K344" s="52"/>
      <c r="L344" s="51"/>
    </row>
    <row r="345" spans="1:12" ht="14.4" x14ac:dyDescent="0.3">
      <c r="A345" s="15"/>
      <c r="B345" s="16"/>
      <c r="C345" s="11"/>
    </row>
    <row r="346" spans="1:12" ht="14.4" x14ac:dyDescent="0.3">
      <c r="A346" s="17"/>
      <c r="B346" s="18"/>
      <c r="C346" s="8"/>
      <c r="D346" s="19" t="s">
        <v>39</v>
      </c>
      <c r="E346" s="9"/>
      <c r="F346" s="21">
        <f>SUM(F340:F344)</f>
        <v>545</v>
      </c>
      <c r="G346" s="21">
        <f>SUM(G340:G344)</f>
        <v>19.639999999999997</v>
      </c>
      <c r="H346" s="21">
        <v>20.41</v>
      </c>
      <c r="I346" s="21">
        <f>SUM(I340:I344)</f>
        <v>79.78</v>
      </c>
      <c r="J346" s="21">
        <v>593.77</v>
      </c>
      <c r="K346" s="27"/>
      <c r="L346" s="21">
        <f>SUM(L340:L344)</f>
        <v>0</v>
      </c>
    </row>
    <row r="347" spans="1:12" ht="14.4" x14ac:dyDescent="0.3">
      <c r="A347" s="14">
        <f>A340</f>
        <v>2</v>
      </c>
      <c r="B347" s="14">
        <f>B340</f>
        <v>2</v>
      </c>
      <c r="C347" s="10" t="s">
        <v>25</v>
      </c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5"/>
      <c r="B349" s="16"/>
      <c r="C349" s="11"/>
      <c r="D349" s="6"/>
      <c r="E349" s="50"/>
      <c r="F349" s="51"/>
      <c r="G349" s="51"/>
      <c r="H349" s="51"/>
      <c r="I349" s="51"/>
      <c r="J349" s="51"/>
      <c r="K349" s="52"/>
      <c r="L349" s="51"/>
    </row>
    <row r="350" spans="1:12" ht="14.4" x14ac:dyDescent="0.3">
      <c r="A350" s="17"/>
      <c r="B350" s="18"/>
      <c r="C350" s="8"/>
      <c r="D350" s="19" t="s">
        <v>39</v>
      </c>
      <c r="E350" s="9"/>
      <c r="F350" s="21">
        <f>SUM(F347:F349)</f>
        <v>0</v>
      </c>
      <c r="G350" s="21">
        <f t="shared" ref="G350" si="244">SUM(G347:G349)</f>
        <v>0</v>
      </c>
      <c r="H350" s="21">
        <f t="shared" ref="H350" si="245">SUM(H347:H349)</f>
        <v>0</v>
      </c>
      <c r="I350" s="21">
        <f t="shared" ref="I350" si="246">SUM(I347:I349)</f>
        <v>0</v>
      </c>
      <c r="J350" s="21">
        <f t="shared" ref="J350" si="247">SUM(J347:J349)</f>
        <v>0</v>
      </c>
      <c r="K350" s="27"/>
      <c r="L350" s="21">
        <f t="shared" ref="L350" ca="1" si="248">SUM(L347:L355)</f>
        <v>0</v>
      </c>
    </row>
    <row r="351" spans="1:12" ht="14.4" x14ac:dyDescent="0.3">
      <c r="A351" s="14">
        <f>A340</f>
        <v>2</v>
      </c>
      <c r="B351" s="14">
        <f>B340</f>
        <v>2</v>
      </c>
      <c r="C351" s="10" t="s">
        <v>26</v>
      </c>
      <c r="D351" s="7" t="s">
        <v>27</v>
      </c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7" t="s">
        <v>28</v>
      </c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5"/>
      <c r="B353" s="16"/>
      <c r="C353" s="11"/>
      <c r="D353" s="7" t="s">
        <v>29</v>
      </c>
      <c r="E353" s="50"/>
      <c r="F353" s="51"/>
      <c r="G353" s="51"/>
      <c r="H353" s="51"/>
      <c r="I353" s="51"/>
      <c r="J353" s="51"/>
      <c r="K353" s="52"/>
      <c r="L353" s="51"/>
    </row>
    <row r="354" spans="1:12" ht="14.4" x14ac:dyDescent="0.3">
      <c r="A354" s="15"/>
      <c r="B354" s="16"/>
      <c r="C354" s="11"/>
      <c r="D354" s="7" t="s">
        <v>30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22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54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23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6"/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6"/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7"/>
      <c r="B360" s="18"/>
      <c r="C360" s="8"/>
      <c r="D360" s="19" t="s">
        <v>39</v>
      </c>
      <c r="E360" s="9"/>
      <c r="F360" s="21">
        <f>SUM(F351:F359)</f>
        <v>0</v>
      </c>
      <c r="G360" s="21">
        <f t="shared" ref="G360" si="249">SUM(G351:G359)</f>
        <v>0</v>
      </c>
      <c r="H360" s="21">
        <f t="shared" ref="H360" si="250">SUM(H351:H359)</f>
        <v>0</v>
      </c>
      <c r="I360" s="21">
        <f t="shared" ref="I360" si="251">SUM(I351:I359)</f>
        <v>0</v>
      </c>
      <c r="J360" s="21">
        <f t="shared" ref="J360" si="252">SUM(J351:J359)</f>
        <v>0</v>
      </c>
      <c r="K360" s="27"/>
      <c r="L360" s="21">
        <f t="shared" ref="L360" ca="1" si="253">SUM(L357:L365)</f>
        <v>0</v>
      </c>
    </row>
    <row r="361" spans="1:12" ht="14.4" x14ac:dyDescent="0.3">
      <c r="A361" s="14">
        <f>A340</f>
        <v>2</v>
      </c>
      <c r="B361" s="14">
        <f>B340</f>
        <v>2</v>
      </c>
      <c r="C361" s="10" t="s">
        <v>34</v>
      </c>
      <c r="D361" s="12" t="s">
        <v>35</v>
      </c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12" t="s">
        <v>31</v>
      </c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5"/>
      <c r="B363" s="16"/>
      <c r="C363" s="11"/>
      <c r="D363" s="6"/>
      <c r="E363" s="50"/>
      <c r="F363" s="51"/>
      <c r="G363" s="51"/>
      <c r="H363" s="51"/>
      <c r="I363" s="51"/>
      <c r="J363" s="51"/>
      <c r="K363" s="52"/>
      <c r="L363" s="51"/>
    </row>
    <row r="364" spans="1:12" ht="14.4" x14ac:dyDescent="0.3">
      <c r="A364" s="15"/>
      <c r="B364" s="16"/>
      <c r="C364" s="11"/>
      <c r="D364" s="6"/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7"/>
      <c r="B365" s="18"/>
      <c r="C365" s="8"/>
      <c r="D365" s="19" t="s">
        <v>39</v>
      </c>
      <c r="E365" s="9"/>
      <c r="F365" s="21">
        <f>SUM(F361:F364)</f>
        <v>0</v>
      </c>
      <c r="G365" s="21">
        <f t="shared" ref="G365" si="254">SUM(G361:G364)</f>
        <v>0</v>
      </c>
      <c r="H365" s="21">
        <f t="shared" ref="H365" si="255">SUM(H361:H364)</f>
        <v>0</v>
      </c>
      <c r="I365" s="21">
        <f t="shared" ref="I365" si="256">SUM(I361:I364)</f>
        <v>0</v>
      </c>
      <c r="J365" s="21">
        <f t="shared" ref="J365" si="257">SUM(J361:J364)</f>
        <v>0</v>
      </c>
      <c r="K365" s="27"/>
      <c r="L365" s="21">
        <f t="shared" ref="L365" ca="1" si="258">SUM(L358:L364)</f>
        <v>0</v>
      </c>
    </row>
    <row r="366" spans="1:12" ht="14.4" x14ac:dyDescent="0.3">
      <c r="A366" s="14">
        <f>A340</f>
        <v>2</v>
      </c>
      <c r="B366" s="14">
        <f>B340</f>
        <v>2</v>
      </c>
      <c r="C366" s="10" t="s">
        <v>36</v>
      </c>
      <c r="D366" s="7" t="s">
        <v>21</v>
      </c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7" t="s">
        <v>30</v>
      </c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5"/>
      <c r="B368" s="16"/>
      <c r="C368" s="11"/>
      <c r="D368" s="7" t="s">
        <v>31</v>
      </c>
      <c r="E368" s="50"/>
      <c r="F368" s="51"/>
      <c r="G368" s="51"/>
      <c r="H368" s="51"/>
      <c r="I368" s="51"/>
      <c r="J368" s="51"/>
      <c r="K368" s="52"/>
      <c r="L368" s="51"/>
    </row>
    <row r="369" spans="1:12" ht="14.4" x14ac:dyDescent="0.3">
      <c r="A369" s="15"/>
      <c r="B369" s="16"/>
      <c r="C369" s="11"/>
      <c r="D369" s="7" t="s">
        <v>23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6"/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6"/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7"/>
      <c r="B372" s="18"/>
      <c r="C372" s="8"/>
      <c r="D372" s="19" t="s">
        <v>39</v>
      </c>
      <c r="E372" s="9"/>
      <c r="F372" s="21">
        <f>SUM(F366:F371)</f>
        <v>0</v>
      </c>
      <c r="G372" s="21">
        <f t="shared" ref="G372" si="259">SUM(G366:G371)</f>
        <v>0</v>
      </c>
      <c r="H372" s="21">
        <f t="shared" ref="H372" si="260">SUM(H366:H371)</f>
        <v>0</v>
      </c>
      <c r="I372" s="21">
        <f t="shared" ref="I372" si="261">SUM(I366:I371)</f>
        <v>0</v>
      </c>
      <c r="J372" s="21">
        <f t="shared" ref="J372" si="262">SUM(J366:J371)</f>
        <v>0</v>
      </c>
      <c r="K372" s="27"/>
      <c r="L372" s="21">
        <f t="shared" ref="L372" ca="1" si="263">SUM(L366:L374)</f>
        <v>0</v>
      </c>
    </row>
    <row r="373" spans="1:12" ht="14.4" x14ac:dyDescent="0.3">
      <c r="A373" s="14">
        <f>A340</f>
        <v>2</v>
      </c>
      <c r="B373" s="14">
        <f>B340</f>
        <v>2</v>
      </c>
      <c r="C373" s="10" t="s">
        <v>37</v>
      </c>
      <c r="D373" s="12" t="s">
        <v>38</v>
      </c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12" t="s">
        <v>35</v>
      </c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5"/>
      <c r="B375" s="16"/>
      <c r="C375" s="11"/>
      <c r="D375" s="12" t="s">
        <v>31</v>
      </c>
      <c r="E375" s="50"/>
      <c r="F375" s="51"/>
      <c r="G375" s="51"/>
      <c r="H375" s="51"/>
      <c r="I375" s="51"/>
      <c r="J375" s="51"/>
      <c r="K375" s="52"/>
      <c r="L375" s="51"/>
    </row>
    <row r="376" spans="1:12" ht="14.4" x14ac:dyDescent="0.3">
      <c r="A376" s="15"/>
      <c r="B376" s="16"/>
      <c r="C376" s="11"/>
      <c r="D376" s="12" t="s">
        <v>24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6"/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6"/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7"/>
      <c r="B379" s="18"/>
      <c r="C379" s="8"/>
      <c r="D379" s="20" t="s">
        <v>39</v>
      </c>
      <c r="E379" s="9"/>
      <c r="F379" s="21">
        <f>SUM(F373:F378)</f>
        <v>0</v>
      </c>
      <c r="G379" s="21">
        <f t="shared" ref="G379" si="264">SUM(G373:G378)</f>
        <v>0</v>
      </c>
      <c r="H379" s="21">
        <f t="shared" ref="H379" si="265">SUM(H373:H378)</f>
        <v>0</v>
      </c>
      <c r="I379" s="21">
        <f t="shared" ref="I379" si="266">SUM(I373:I378)</f>
        <v>0</v>
      </c>
      <c r="J379" s="21">
        <f t="shared" ref="J379" si="267">SUM(J373:J378)</f>
        <v>0</v>
      </c>
      <c r="K379" s="27"/>
      <c r="L379" s="21">
        <f t="shared" ref="L379" ca="1" si="268">SUM(L373:L381)</f>
        <v>0</v>
      </c>
    </row>
    <row r="380" spans="1:12" ht="15.75" customHeight="1" x14ac:dyDescent="0.25">
      <c r="A380" s="36">
        <f>A340</f>
        <v>2</v>
      </c>
      <c r="B380" s="36">
        <f>B340</f>
        <v>2</v>
      </c>
      <c r="C380" s="64" t="s">
        <v>4</v>
      </c>
      <c r="D380" s="65"/>
      <c r="E380" s="33"/>
      <c r="F380" s="34">
        <f>F346+F350+F360+F365+F372+F379</f>
        <v>545</v>
      </c>
      <c r="G380" s="34">
        <f t="shared" ref="G380" si="269">G346+G350+G360+G365+G372+G379</f>
        <v>19.639999999999997</v>
      </c>
      <c r="H380" s="34">
        <f t="shared" ref="H380" si="270">H346+H350+H360+H365+H372+H379</f>
        <v>20.41</v>
      </c>
      <c r="I380" s="34">
        <f t="shared" ref="I380" si="271">I346+I350+I360+I365+I372+I379</f>
        <v>79.78</v>
      </c>
      <c r="J380" s="34">
        <f t="shared" ref="J380" si="272">J346+J350+J360+J365+J372+J379</f>
        <v>593.77</v>
      </c>
      <c r="K380" s="35"/>
      <c r="L380" s="34">
        <f t="shared" ref="L380" ca="1" si="273">L346+L350+L360+L365+L372+L379</f>
        <v>0</v>
      </c>
    </row>
    <row r="381" spans="1:12" ht="14.4" x14ac:dyDescent="0.3">
      <c r="A381" s="22">
        <v>2</v>
      </c>
      <c r="B381" s="23">
        <v>3</v>
      </c>
      <c r="C381" s="24" t="s">
        <v>20</v>
      </c>
      <c r="D381" s="5" t="s">
        <v>21</v>
      </c>
      <c r="E381" s="47" t="s">
        <v>52</v>
      </c>
      <c r="F381" s="48">
        <v>100</v>
      </c>
      <c r="G381" s="48">
        <v>9.0500000000000007</v>
      </c>
      <c r="H381" s="48">
        <v>6.09</v>
      </c>
      <c r="I381" s="48">
        <v>3.8</v>
      </c>
      <c r="J381" s="48">
        <v>105</v>
      </c>
      <c r="K381" s="49">
        <v>229</v>
      </c>
      <c r="L381" s="48"/>
    </row>
    <row r="382" spans="1:12" ht="14.4" x14ac:dyDescent="0.3">
      <c r="A382" s="25"/>
      <c r="B382" s="16"/>
      <c r="C382" s="11"/>
      <c r="D382" s="6" t="s">
        <v>30</v>
      </c>
      <c r="E382" s="50" t="s">
        <v>81</v>
      </c>
      <c r="F382" s="51">
        <v>200</v>
      </c>
      <c r="G382" s="51">
        <v>4.12</v>
      </c>
      <c r="H382" s="51">
        <v>8.06</v>
      </c>
      <c r="I382" s="51">
        <v>25.19</v>
      </c>
      <c r="J382" s="51">
        <v>194.6</v>
      </c>
      <c r="K382" s="52">
        <v>312</v>
      </c>
      <c r="L382" s="51"/>
    </row>
    <row r="383" spans="1:12" ht="14.4" x14ac:dyDescent="0.3">
      <c r="A383" s="25"/>
      <c r="B383" s="16"/>
      <c r="C383" s="11"/>
      <c r="D383" s="7" t="s">
        <v>22</v>
      </c>
      <c r="E383" s="50" t="s">
        <v>82</v>
      </c>
      <c r="F383" s="51">
        <v>200</v>
      </c>
      <c r="G383" s="51">
        <v>0.16</v>
      </c>
      <c r="H383" s="51">
        <v>0.16</v>
      </c>
      <c r="I383" s="51">
        <v>17.899999999999999</v>
      </c>
      <c r="J383" s="51">
        <v>74.599999999999994</v>
      </c>
      <c r="K383" s="52">
        <v>342</v>
      </c>
      <c r="L383" s="51"/>
    </row>
    <row r="384" spans="1:12" ht="14.4" x14ac:dyDescent="0.3">
      <c r="A384" s="25"/>
      <c r="B384" s="16"/>
      <c r="C384" s="11"/>
      <c r="D384" s="7" t="s">
        <v>54</v>
      </c>
      <c r="E384" s="63" t="s">
        <v>65</v>
      </c>
      <c r="F384" s="51">
        <v>35</v>
      </c>
      <c r="G384" s="51">
        <v>2.66</v>
      </c>
      <c r="H384" s="51">
        <v>0.28000000000000003</v>
      </c>
      <c r="I384" s="51" t="s">
        <v>83</v>
      </c>
      <c r="J384" s="51">
        <v>82.25</v>
      </c>
      <c r="K384" s="52"/>
      <c r="L384" s="51"/>
    </row>
    <row r="385" spans="1:12" ht="14.4" x14ac:dyDescent="0.3">
      <c r="A385" s="25"/>
      <c r="B385" s="16"/>
      <c r="C385" s="11"/>
      <c r="D385" s="7"/>
      <c r="E385" s="58"/>
      <c r="F385" s="51"/>
      <c r="G385" s="51"/>
      <c r="H385" s="51"/>
      <c r="I385" s="51"/>
      <c r="J385" s="51"/>
      <c r="K385" s="52"/>
      <c r="L385" s="51"/>
    </row>
    <row r="386" spans="1:12" ht="14.4" x14ac:dyDescent="0.3">
      <c r="A386" s="25"/>
      <c r="B386" s="16"/>
      <c r="C386" s="11"/>
      <c r="D386" s="6"/>
      <c r="E386" s="50"/>
      <c r="F386" s="51"/>
      <c r="G386" s="51"/>
      <c r="H386" s="51"/>
      <c r="I386" s="51"/>
      <c r="J386" s="51"/>
      <c r="K386" s="52"/>
      <c r="L386" s="51"/>
    </row>
    <row r="387" spans="1:12" ht="14.4" x14ac:dyDescent="0.3">
      <c r="A387" s="25"/>
      <c r="B387" s="16"/>
      <c r="C387" s="11"/>
      <c r="D387" s="6"/>
      <c r="E387" s="50"/>
      <c r="F387" s="51"/>
      <c r="G387" s="51"/>
      <c r="H387" s="51"/>
      <c r="I387" s="51"/>
      <c r="J387" s="51"/>
      <c r="K387" s="52"/>
      <c r="L387" s="51"/>
    </row>
    <row r="388" spans="1:12" ht="14.4" x14ac:dyDescent="0.3">
      <c r="A388" s="26"/>
      <c r="B388" s="18"/>
      <c r="C388" s="8"/>
      <c r="D388" s="19" t="s">
        <v>39</v>
      </c>
      <c r="E388" s="9"/>
      <c r="F388" s="21">
        <f>SUM(F381:F387)</f>
        <v>535</v>
      </c>
      <c r="G388" s="21">
        <f t="shared" ref="G388" si="274">SUM(G381:G387)</f>
        <v>15.990000000000002</v>
      </c>
      <c r="H388" s="21">
        <v>15.13</v>
      </c>
      <c r="I388" s="21">
        <f t="shared" ref="I388" si="275">SUM(I381:I387)</f>
        <v>46.89</v>
      </c>
      <c r="J388" s="21">
        <f t="shared" ref="J388" si="276">SUM(J381:J387)</f>
        <v>456.45000000000005</v>
      </c>
      <c r="K388" s="27"/>
      <c r="L388" s="21">
        <f t="shared" ref="L388:L430" si="277">SUM(L381:L387)</f>
        <v>0</v>
      </c>
    </row>
    <row r="389" spans="1:12" ht="14.4" x14ac:dyDescent="0.3">
      <c r="A389" s="28">
        <f>A381</f>
        <v>2</v>
      </c>
      <c r="B389" s="14">
        <f>B381</f>
        <v>3</v>
      </c>
      <c r="C389" s="10" t="s">
        <v>25</v>
      </c>
      <c r="D389" s="12" t="s">
        <v>24</v>
      </c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5"/>
      <c r="B391" s="16"/>
      <c r="C391" s="11"/>
      <c r="D391" s="6"/>
      <c r="E391" s="50"/>
      <c r="F391" s="51"/>
      <c r="G391" s="51"/>
      <c r="H391" s="51"/>
      <c r="I391" s="51"/>
      <c r="J391" s="51"/>
      <c r="K391" s="52"/>
      <c r="L391" s="51"/>
    </row>
    <row r="392" spans="1:12" ht="14.4" x14ac:dyDescent="0.3">
      <c r="A392" s="26"/>
      <c r="B392" s="18"/>
      <c r="C392" s="8"/>
      <c r="D392" s="19" t="s">
        <v>39</v>
      </c>
      <c r="E392" s="9"/>
      <c r="F392" s="21">
        <f>SUM(F389:F391)</f>
        <v>0</v>
      </c>
      <c r="G392" s="21">
        <f t="shared" ref="G392" si="278">SUM(G389:G391)</f>
        <v>0</v>
      </c>
      <c r="H392" s="21">
        <f t="shared" ref="H392" si="279">SUM(H389:H391)</f>
        <v>0</v>
      </c>
      <c r="I392" s="21">
        <f t="shared" ref="I392" si="280">SUM(I389:I391)</f>
        <v>0</v>
      </c>
      <c r="J392" s="21">
        <f t="shared" ref="J392" si="281">SUM(J389:J391)</f>
        <v>0</v>
      </c>
      <c r="K392" s="27"/>
      <c r="L392" s="21">
        <f t="shared" ref="L392" ca="1" si="282">SUM(L389:L397)</f>
        <v>0</v>
      </c>
    </row>
    <row r="393" spans="1:12" ht="14.4" x14ac:dyDescent="0.3">
      <c r="A393" s="28">
        <f>A381</f>
        <v>2</v>
      </c>
      <c r="B393" s="14">
        <f>B381</f>
        <v>3</v>
      </c>
      <c r="C393" s="10" t="s">
        <v>26</v>
      </c>
      <c r="D393" s="7" t="s">
        <v>27</v>
      </c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7" t="s">
        <v>28</v>
      </c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5"/>
      <c r="B395" s="16"/>
      <c r="C395" s="11"/>
      <c r="D395" s="7" t="s">
        <v>29</v>
      </c>
      <c r="E395" s="50"/>
      <c r="F395" s="51"/>
      <c r="G395" s="51"/>
      <c r="H395" s="51"/>
      <c r="I395" s="51"/>
      <c r="J395" s="51"/>
      <c r="K395" s="52"/>
      <c r="L395" s="51"/>
    </row>
    <row r="396" spans="1:12" ht="14.4" x14ac:dyDescent="0.3">
      <c r="A396" s="25"/>
      <c r="B396" s="16"/>
      <c r="C396" s="11"/>
      <c r="D396" s="7" t="s">
        <v>30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22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54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54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6"/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6"/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6"/>
      <c r="B402" s="18"/>
      <c r="C402" s="8"/>
      <c r="D402" s="19" t="s">
        <v>39</v>
      </c>
      <c r="E402" s="9"/>
      <c r="F402" s="21">
        <f>SUM(F393:F401)</f>
        <v>0</v>
      </c>
      <c r="G402" s="21">
        <f t="shared" ref="G402" si="283">SUM(G393:G401)</f>
        <v>0</v>
      </c>
      <c r="H402" s="21">
        <f t="shared" ref="H402" si="284">SUM(H393:H401)</f>
        <v>0</v>
      </c>
      <c r="I402" s="21">
        <f t="shared" ref="I402" si="285">SUM(I393:I401)</f>
        <v>0</v>
      </c>
      <c r="J402" s="21">
        <f t="shared" ref="J402" si="286">SUM(J393:J401)</f>
        <v>0</v>
      </c>
      <c r="K402" s="27"/>
      <c r="L402" s="21">
        <f t="shared" ref="L402" ca="1" si="287">SUM(L399:L407)</f>
        <v>0</v>
      </c>
    </row>
    <row r="403" spans="1:12" ht="14.4" x14ac:dyDescent="0.3">
      <c r="A403" s="28">
        <f>A381</f>
        <v>2</v>
      </c>
      <c r="B403" s="14">
        <f>B381</f>
        <v>3</v>
      </c>
      <c r="C403" s="10" t="s">
        <v>34</v>
      </c>
      <c r="D403" s="12" t="s">
        <v>35</v>
      </c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12" t="s">
        <v>31</v>
      </c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5"/>
      <c r="B405" s="16"/>
      <c r="C405" s="11"/>
      <c r="D405" s="6"/>
      <c r="E405" s="50"/>
      <c r="F405" s="51"/>
      <c r="G405" s="51"/>
      <c r="H405" s="51"/>
      <c r="I405" s="51"/>
      <c r="J405" s="51"/>
      <c r="K405" s="52"/>
      <c r="L405" s="51"/>
    </row>
    <row r="406" spans="1:12" ht="14.4" x14ac:dyDescent="0.3">
      <c r="A406" s="25"/>
      <c r="B406" s="16"/>
      <c r="C406" s="11"/>
      <c r="D406" s="6"/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6"/>
      <c r="B407" s="18"/>
      <c r="C407" s="8"/>
      <c r="D407" s="19" t="s">
        <v>39</v>
      </c>
      <c r="E407" s="9"/>
      <c r="F407" s="21">
        <f>SUM(F403:F406)</f>
        <v>0</v>
      </c>
      <c r="G407" s="21">
        <f t="shared" ref="G407" si="288">SUM(G403:G406)</f>
        <v>0</v>
      </c>
      <c r="H407" s="21">
        <f t="shared" ref="H407" si="289">SUM(H403:H406)</f>
        <v>0</v>
      </c>
      <c r="I407" s="21">
        <f t="shared" ref="I407" si="290">SUM(I403:I406)</f>
        <v>0</v>
      </c>
      <c r="J407" s="21">
        <f t="shared" ref="J407" si="291">SUM(J403:J406)</f>
        <v>0</v>
      </c>
      <c r="K407" s="27"/>
      <c r="L407" s="21">
        <f t="shared" ref="L407" ca="1" si="292">SUM(L400:L406)</f>
        <v>0</v>
      </c>
    </row>
    <row r="408" spans="1:12" ht="14.4" x14ac:dyDescent="0.3">
      <c r="A408" s="28">
        <f>A381</f>
        <v>2</v>
      </c>
      <c r="B408" s="14">
        <f>B381</f>
        <v>3</v>
      </c>
      <c r="C408" s="10" t="s">
        <v>36</v>
      </c>
      <c r="D408" s="7" t="s">
        <v>21</v>
      </c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7" t="s">
        <v>30</v>
      </c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5"/>
      <c r="B410" s="16"/>
      <c r="C410" s="11"/>
      <c r="D410" s="7" t="s">
        <v>31</v>
      </c>
      <c r="E410" s="50"/>
      <c r="F410" s="51"/>
      <c r="G410" s="51"/>
      <c r="H410" s="51"/>
      <c r="I410" s="51"/>
      <c r="J410" s="51"/>
      <c r="K410" s="52"/>
      <c r="L410" s="51"/>
    </row>
    <row r="411" spans="1:12" ht="14.4" x14ac:dyDescent="0.3">
      <c r="A411" s="25"/>
      <c r="B411" s="16"/>
      <c r="C411" s="11"/>
      <c r="D411" s="7" t="s">
        <v>23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6"/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6"/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6"/>
      <c r="B414" s="18"/>
      <c r="C414" s="8"/>
      <c r="D414" s="19" t="s">
        <v>39</v>
      </c>
      <c r="E414" s="9"/>
      <c r="F414" s="21">
        <f>SUM(F408:F413)</f>
        <v>0</v>
      </c>
      <c r="G414" s="21">
        <f t="shared" ref="G414" si="293">SUM(G408:G413)</f>
        <v>0</v>
      </c>
      <c r="H414" s="21">
        <f t="shared" ref="H414" si="294">SUM(H408:H413)</f>
        <v>0</v>
      </c>
      <c r="I414" s="21">
        <f t="shared" ref="I414" si="295">SUM(I408:I413)</f>
        <v>0</v>
      </c>
      <c r="J414" s="21">
        <f t="shared" ref="J414" si="296">SUM(J408:J413)</f>
        <v>0</v>
      </c>
      <c r="K414" s="27"/>
      <c r="L414" s="21">
        <f t="shared" ref="L414" ca="1" si="297">SUM(L408:L416)</f>
        <v>0</v>
      </c>
    </row>
    <row r="415" spans="1:12" ht="14.4" x14ac:dyDescent="0.3">
      <c r="A415" s="28">
        <f>A381</f>
        <v>2</v>
      </c>
      <c r="B415" s="14">
        <f>B381</f>
        <v>3</v>
      </c>
      <c r="C415" s="10" t="s">
        <v>37</v>
      </c>
      <c r="D415" s="12" t="s">
        <v>38</v>
      </c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12" t="s">
        <v>35</v>
      </c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5"/>
      <c r="B417" s="16"/>
      <c r="C417" s="11"/>
      <c r="D417" s="12" t="s">
        <v>31</v>
      </c>
      <c r="E417" s="50"/>
      <c r="F417" s="51"/>
      <c r="G417" s="51"/>
      <c r="H417" s="51"/>
      <c r="I417" s="51"/>
      <c r="J417" s="51"/>
      <c r="K417" s="52"/>
      <c r="L417" s="51"/>
    </row>
    <row r="418" spans="1:12" ht="14.4" x14ac:dyDescent="0.3">
      <c r="A418" s="25"/>
      <c r="B418" s="16"/>
      <c r="C418" s="11"/>
      <c r="D418" s="12" t="s">
        <v>24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6"/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6"/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6"/>
      <c r="B421" s="18"/>
      <c r="C421" s="8"/>
      <c r="D421" s="20" t="s">
        <v>39</v>
      </c>
      <c r="E421" s="9"/>
      <c r="F421" s="21">
        <f>SUM(F415:F420)</f>
        <v>0</v>
      </c>
      <c r="G421" s="21">
        <f t="shared" ref="G421" si="298">SUM(G415:G420)</f>
        <v>0</v>
      </c>
      <c r="H421" s="21">
        <f t="shared" ref="H421" si="299">SUM(H415:H420)</f>
        <v>0</v>
      </c>
      <c r="I421" s="21">
        <f t="shared" ref="I421" si="300">SUM(I415:I420)</f>
        <v>0</v>
      </c>
      <c r="J421" s="21">
        <f t="shared" ref="J421" si="301">SUM(J415:J420)</f>
        <v>0</v>
      </c>
      <c r="K421" s="27"/>
      <c r="L421" s="21">
        <f t="shared" ref="L421" ca="1" si="302">SUM(L415:L423)</f>
        <v>0</v>
      </c>
    </row>
    <row r="422" spans="1:12" ht="15.75" customHeight="1" x14ac:dyDescent="0.25">
      <c r="A422" s="31">
        <f>A381</f>
        <v>2</v>
      </c>
      <c r="B422" s="32">
        <f>B381</f>
        <v>3</v>
      </c>
      <c r="C422" s="64" t="s">
        <v>4</v>
      </c>
      <c r="D422" s="65"/>
      <c r="E422" s="33"/>
      <c r="F422" s="34">
        <f>F388+F392+F402+F407+F414+F421</f>
        <v>535</v>
      </c>
      <c r="G422" s="34">
        <f t="shared" ref="G422" si="303">G388+G392+G402+G407+G414+G421</f>
        <v>15.990000000000002</v>
      </c>
      <c r="H422" s="34">
        <f t="shared" ref="H422" si="304">H388+H392+H402+H407+H414+H421</f>
        <v>15.13</v>
      </c>
      <c r="I422" s="34">
        <f t="shared" ref="I422" si="305">I388+I392+I402+I407+I414+I421</f>
        <v>46.89</v>
      </c>
      <c r="J422" s="34">
        <f t="shared" ref="J422" si="306">J388+J392+J402+J407+J414+J421</f>
        <v>456.45000000000005</v>
      </c>
      <c r="K422" s="35"/>
      <c r="L422" s="34">
        <f t="shared" ref="L422" ca="1" si="307">L388+L392+L402+L407+L414+L421</f>
        <v>0</v>
      </c>
    </row>
    <row r="423" spans="1:12" ht="26.4" x14ac:dyDescent="0.3">
      <c r="A423" s="22">
        <v>2</v>
      </c>
      <c r="B423" s="23">
        <v>4</v>
      </c>
      <c r="C423" s="24" t="s">
        <v>20</v>
      </c>
      <c r="D423" s="5" t="s">
        <v>21</v>
      </c>
      <c r="E423" s="47" t="s">
        <v>84</v>
      </c>
      <c r="F423" s="48">
        <v>100</v>
      </c>
      <c r="G423" s="48">
        <v>3.17</v>
      </c>
      <c r="H423" s="48">
        <v>5.19</v>
      </c>
      <c r="I423" s="48">
        <v>9.85</v>
      </c>
      <c r="J423" s="48">
        <v>118.01</v>
      </c>
      <c r="K423" s="49"/>
      <c r="L423" s="48"/>
    </row>
    <row r="424" spans="1:12" ht="14.4" x14ac:dyDescent="0.3">
      <c r="A424" s="25"/>
      <c r="B424" s="16"/>
      <c r="C424" s="11"/>
      <c r="D424" s="6" t="s">
        <v>30</v>
      </c>
      <c r="E424" s="50" t="s">
        <v>85</v>
      </c>
      <c r="F424" s="51">
        <v>183</v>
      </c>
      <c r="G424" s="51">
        <v>6.64</v>
      </c>
      <c r="H424" s="51">
        <v>7.6</v>
      </c>
      <c r="I424" s="51">
        <v>31.78</v>
      </c>
      <c r="J424" s="51">
        <v>221.94</v>
      </c>
      <c r="K424" s="52">
        <v>203</v>
      </c>
      <c r="L424" s="51"/>
    </row>
    <row r="425" spans="1:12" ht="14.4" x14ac:dyDescent="0.3">
      <c r="A425" s="25"/>
      <c r="B425" s="16"/>
      <c r="C425" s="11"/>
      <c r="D425" s="7" t="s">
        <v>22</v>
      </c>
      <c r="E425" s="50" t="s">
        <v>48</v>
      </c>
      <c r="F425" s="51">
        <v>200</v>
      </c>
      <c r="G425" s="51">
        <v>4.08</v>
      </c>
      <c r="H425" s="51">
        <v>3.54</v>
      </c>
      <c r="I425" s="51">
        <v>7.6</v>
      </c>
      <c r="J425" s="51">
        <v>78.599999999999994</v>
      </c>
      <c r="K425" s="52">
        <v>382</v>
      </c>
      <c r="L425" s="51"/>
    </row>
    <row r="426" spans="1:12" ht="14.4" x14ac:dyDescent="0.3">
      <c r="A426" s="25"/>
      <c r="B426" s="16"/>
      <c r="C426" s="11"/>
      <c r="D426" s="7" t="s">
        <v>54</v>
      </c>
      <c r="E426" s="63" t="s">
        <v>65</v>
      </c>
      <c r="F426" s="51">
        <v>30</v>
      </c>
      <c r="G426" s="51">
        <v>2.2799999999999998</v>
      </c>
      <c r="H426" s="51">
        <v>0.24</v>
      </c>
      <c r="I426" s="51">
        <v>14.76</v>
      </c>
      <c r="J426" s="51">
        <v>70.5</v>
      </c>
      <c r="K426" s="52"/>
      <c r="L426" s="51"/>
    </row>
    <row r="427" spans="1:12" ht="14.4" x14ac:dyDescent="0.3">
      <c r="A427" s="25"/>
      <c r="B427" s="16"/>
      <c r="C427" s="11"/>
      <c r="D427" s="7"/>
      <c r="E427" s="58"/>
      <c r="F427" s="51"/>
      <c r="G427" s="51"/>
      <c r="H427" s="51"/>
      <c r="I427" s="51"/>
      <c r="J427" s="51"/>
      <c r="K427" s="52"/>
      <c r="L427" s="51"/>
    </row>
    <row r="428" spans="1:12" ht="14.4" x14ac:dyDescent="0.3">
      <c r="A428" s="25"/>
      <c r="B428" s="16"/>
      <c r="C428" s="11"/>
      <c r="D428" s="6"/>
      <c r="E428" s="50"/>
      <c r="F428" s="51"/>
      <c r="G428" s="51"/>
      <c r="H428" s="51"/>
      <c r="I428" s="51"/>
      <c r="J428" s="51"/>
      <c r="K428" s="52"/>
      <c r="L428" s="51"/>
    </row>
    <row r="429" spans="1:12" ht="14.4" x14ac:dyDescent="0.3">
      <c r="A429" s="25"/>
      <c r="B429" s="16"/>
      <c r="C429" s="11"/>
      <c r="D429" s="6"/>
      <c r="E429" s="50"/>
      <c r="F429" s="51"/>
      <c r="G429" s="51"/>
      <c r="H429" s="51"/>
      <c r="I429" s="51"/>
      <c r="J429" s="51"/>
      <c r="K429" s="52"/>
      <c r="L429" s="51"/>
    </row>
    <row r="430" spans="1:12" ht="14.4" x14ac:dyDescent="0.3">
      <c r="A430" s="26"/>
      <c r="B430" s="18"/>
      <c r="C430" s="8"/>
      <c r="D430" s="19" t="s">
        <v>39</v>
      </c>
      <c r="E430" s="9"/>
      <c r="F430" s="21">
        <f>SUM(F423:F429)</f>
        <v>513</v>
      </c>
      <c r="G430" s="21">
        <f t="shared" ref="G430" si="308">SUM(G423:G429)</f>
        <v>16.169999999999998</v>
      </c>
      <c r="H430" s="21">
        <f t="shared" ref="H430" si="309">SUM(H423:H429)</f>
        <v>16.569999999999997</v>
      </c>
      <c r="I430" s="21">
        <f t="shared" ref="I430" si="310">SUM(I423:I429)</f>
        <v>63.99</v>
      </c>
      <c r="J430" s="21">
        <f t="shared" ref="J430" si="311">SUM(J423:J429)</f>
        <v>489.04999999999995</v>
      </c>
      <c r="K430" s="27"/>
      <c r="L430" s="21">
        <f t="shared" si="277"/>
        <v>0</v>
      </c>
    </row>
    <row r="431" spans="1:12" ht="14.4" x14ac:dyDescent="0.3">
      <c r="A431" s="28">
        <f>A423</f>
        <v>2</v>
      </c>
      <c r="B431" s="14">
        <f>B423</f>
        <v>4</v>
      </c>
      <c r="C431" s="10" t="s">
        <v>25</v>
      </c>
      <c r="D431" s="12" t="s">
        <v>24</v>
      </c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5"/>
      <c r="B433" s="16"/>
      <c r="C433" s="11"/>
      <c r="D433" s="6"/>
      <c r="E433" s="50"/>
      <c r="F433" s="51"/>
      <c r="G433" s="51"/>
      <c r="H433" s="51"/>
      <c r="I433" s="51"/>
      <c r="J433" s="51"/>
      <c r="K433" s="52"/>
      <c r="L433" s="51"/>
    </row>
    <row r="434" spans="1:12" ht="14.4" x14ac:dyDescent="0.3">
      <c r="A434" s="26"/>
      <c r="B434" s="18"/>
      <c r="C434" s="8"/>
      <c r="D434" s="19" t="s">
        <v>39</v>
      </c>
      <c r="E434" s="9"/>
      <c r="F434" s="21">
        <f>SUM(F431:F433)</f>
        <v>0</v>
      </c>
      <c r="G434" s="21">
        <f t="shared" ref="G434" si="312">SUM(G431:G433)</f>
        <v>0</v>
      </c>
      <c r="H434" s="21">
        <f t="shared" ref="H434" si="313">SUM(H431:H433)</f>
        <v>0</v>
      </c>
      <c r="I434" s="21">
        <f t="shared" ref="I434" si="314">SUM(I431:I433)</f>
        <v>0</v>
      </c>
      <c r="J434" s="21">
        <f t="shared" ref="J434" si="315">SUM(J431:J433)</f>
        <v>0</v>
      </c>
      <c r="K434" s="27"/>
      <c r="L434" s="21">
        <f t="shared" ref="L434" ca="1" si="316">SUM(L431:L439)</f>
        <v>0</v>
      </c>
    </row>
    <row r="435" spans="1:12" ht="14.4" x14ac:dyDescent="0.3">
      <c r="A435" s="28">
        <f>A423</f>
        <v>2</v>
      </c>
      <c r="B435" s="14">
        <f>B423</f>
        <v>4</v>
      </c>
      <c r="C435" s="10" t="s">
        <v>26</v>
      </c>
      <c r="D435" s="7" t="s">
        <v>27</v>
      </c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7" t="s">
        <v>28</v>
      </c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5"/>
      <c r="B437" s="16"/>
      <c r="C437" s="11"/>
      <c r="D437" s="7" t="s">
        <v>29</v>
      </c>
      <c r="E437" s="50"/>
      <c r="F437" s="51"/>
      <c r="G437" s="51"/>
      <c r="H437" s="51"/>
      <c r="I437" s="51"/>
      <c r="J437" s="51"/>
      <c r="K437" s="52"/>
      <c r="L437" s="51"/>
    </row>
    <row r="438" spans="1:12" ht="14.4" x14ac:dyDescent="0.3">
      <c r="A438" s="25"/>
      <c r="B438" s="16"/>
      <c r="C438" s="11"/>
      <c r="D438" s="7" t="s">
        <v>30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22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54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23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6"/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6"/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6"/>
      <c r="B444" s="18"/>
      <c r="C444" s="8"/>
      <c r="D444" s="19" t="s">
        <v>39</v>
      </c>
      <c r="E444" s="9"/>
      <c r="F444" s="21">
        <f>SUM(F435:F443)</f>
        <v>0</v>
      </c>
      <c r="G444" s="21">
        <f t="shared" ref="G444" si="317">SUM(G435:G443)</f>
        <v>0</v>
      </c>
      <c r="H444" s="21">
        <f t="shared" ref="H444" si="318">SUM(H435:H443)</f>
        <v>0</v>
      </c>
      <c r="I444" s="21">
        <f t="shared" ref="I444" si="319">SUM(I435:I443)</f>
        <v>0</v>
      </c>
      <c r="J444" s="21">
        <f t="shared" ref="J444" si="320">SUM(J435:J443)</f>
        <v>0</v>
      </c>
      <c r="K444" s="27"/>
      <c r="L444" s="21">
        <f t="shared" ref="L444" ca="1" si="321">SUM(L441:L449)</f>
        <v>0</v>
      </c>
    </row>
    <row r="445" spans="1:12" ht="14.4" x14ac:dyDescent="0.3">
      <c r="A445" s="28">
        <f>A423</f>
        <v>2</v>
      </c>
      <c r="B445" s="14">
        <f>B423</f>
        <v>4</v>
      </c>
      <c r="C445" s="10" t="s">
        <v>34</v>
      </c>
      <c r="D445" s="12" t="s">
        <v>35</v>
      </c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12" t="s">
        <v>31</v>
      </c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5"/>
      <c r="B447" s="16"/>
      <c r="C447" s="11"/>
      <c r="D447" s="6"/>
      <c r="E447" s="50"/>
      <c r="F447" s="51"/>
      <c r="G447" s="51"/>
      <c r="H447" s="51"/>
      <c r="I447" s="51"/>
      <c r="J447" s="51"/>
      <c r="K447" s="52"/>
      <c r="L447" s="51"/>
    </row>
    <row r="448" spans="1:12" ht="14.4" x14ac:dyDescent="0.3">
      <c r="A448" s="25"/>
      <c r="B448" s="16"/>
      <c r="C448" s="11"/>
      <c r="D448" s="6"/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6"/>
      <c r="B449" s="18"/>
      <c r="C449" s="8"/>
      <c r="D449" s="19" t="s">
        <v>39</v>
      </c>
      <c r="E449" s="9"/>
      <c r="F449" s="21">
        <f>SUM(F445:F448)</f>
        <v>0</v>
      </c>
      <c r="G449" s="21">
        <f t="shared" ref="G449" si="322">SUM(G445:G448)</f>
        <v>0</v>
      </c>
      <c r="H449" s="21">
        <f t="shared" ref="H449" si="323">SUM(H445:H448)</f>
        <v>0</v>
      </c>
      <c r="I449" s="21">
        <f t="shared" ref="I449" si="324">SUM(I445:I448)</f>
        <v>0</v>
      </c>
      <c r="J449" s="21">
        <f t="shared" ref="J449" si="325">SUM(J445:J448)</f>
        <v>0</v>
      </c>
      <c r="K449" s="27"/>
      <c r="L449" s="21">
        <f t="shared" ref="L449" ca="1" si="326">SUM(L442:L448)</f>
        <v>0</v>
      </c>
    </row>
    <row r="450" spans="1:12" ht="14.4" x14ac:dyDescent="0.3">
      <c r="A450" s="28">
        <f>A423</f>
        <v>2</v>
      </c>
      <c r="B450" s="14">
        <f>B423</f>
        <v>4</v>
      </c>
      <c r="C450" s="10" t="s">
        <v>36</v>
      </c>
      <c r="D450" s="7" t="s">
        <v>21</v>
      </c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7" t="s">
        <v>30</v>
      </c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5"/>
      <c r="B452" s="16"/>
      <c r="C452" s="11"/>
      <c r="D452" s="7" t="s">
        <v>31</v>
      </c>
      <c r="E452" s="50"/>
      <c r="F452" s="51"/>
      <c r="G452" s="51"/>
      <c r="H452" s="51"/>
      <c r="I452" s="51"/>
      <c r="J452" s="51"/>
      <c r="K452" s="52"/>
      <c r="L452" s="51"/>
    </row>
    <row r="453" spans="1:12" ht="14.4" x14ac:dyDescent="0.3">
      <c r="A453" s="25"/>
      <c r="B453" s="16"/>
      <c r="C453" s="11"/>
      <c r="D453" s="7" t="s">
        <v>23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6"/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6"/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6"/>
      <c r="B456" s="18"/>
      <c r="C456" s="8"/>
      <c r="D456" s="19" t="s">
        <v>39</v>
      </c>
      <c r="E456" s="9"/>
      <c r="F456" s="21">
        <f>SUM(F450:F455)</f>
        <v>0</v>
      </c>
      <c r="G456" s="21">
        <f t="shared" ref="G456" si="327">SUM(G450:G455)</f>
        <v>0</v>
      </c>
      <c r="H456" s="21">
        <f t="shared" ref="H456" si="328">SUM(H450:H455)</f>
        <v>0</v>
      </c>
      <c r="I456" s="21">
        <f t="shared" ref="I456" si="329">SUM(I450:I455)</f>
        <v>0</v>
      </c>
      <c r="J456" s="21">
        <f t="shared" ref="J456" si="330">SUM(J450:J455)</f>
        <v>0</v>
      </c>
      <c r="K456" s="27"/>
      <c r="L456" s="21">
        <f t="shared" ref="L456" ca="1" si="331">SUM(L450:L458)</f>
        <v>0</v>
      </c>
    </row>
    <row r="457" spans="1:12" ht="14.4" x14ac:dyDescent="0.3">
      <c r="A457" s="28">
        <f>A423</f>
        <v>2</v>
      </c>
      <c r="B457" s="14">
        <f>B423</f>
        <v>4</v>
      </c>
      <c r="C457" s="10" t="s">
        <v>37</v>
      </c>
      <c r="D457" s="12" t="s">
        <v>38</v>
      </c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12" t="s">
        <v>35</v>
      </c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5"/>
      <c r="B459" s="16"/>
      <c r="C459" s="11"/>
      <c r="D459" s="12" t="s">
        <v>31</v>
      </c>
      <c r="E459" s="50"/>
      <c r="F459" s="51"/>
      <c r="G459" s="51"/>
      <c r="H459" s="51"/>
      <c r="I459" s="51"/>
      <c r="J459" s="51"/>
      <c r="K459" s="52"/>
      <c r="L459" s="51"/>
    </row>
    <row r="460" spans="1:12" ht="14.4" x14ac:dyDescent="0.3">
      <c r="A460" s="25"/>
      <c r="B460" s="16"/>
      <c r="C460" s="11"/>
      <c r="D460" s="12" t="s">
        <v>24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6"/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6"/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6"/>
      <c r="B463" s="18"/>
      <c r="C463" s="8"/>
      <c r="D463" s="20" t="s">
        <v>39</v>
      </c>
      <c r="E463" s="9"/>
      <c r="F463" s="21">
        <f>SUM(F457:F462)</f>
        <v>0</v>
      </c>
      <c r="G463" s="21">
        <f t="shared" ref="G463" si="332">SUM(G457:G462)</f>
        <v>0</v>
      </c>
      <c r="H463" s="21">
        <f t="shared" ref="H463" si="333">SUM(H457:H462)</f>
        <v>0</v>
      </c>
      <c r="I463" s="21">
        <f t="shared" ref="I463" si="334">SUM(I457:I462)</f>
        <v>0</v>
      </c>
      <c r="J463" s="21">
        <f t="shared" ref="J463" si="335">SUM(J457:J462)</f>
        <v>0</v>
      </c>
      <c r="K463" s="27"/>
      <c r="L463" s="21">
        <f t="shared" ref="L463" ca="1" si="336">SUM(L457:L465)</f>
        <v>0</v>
      </c>
    </row>
    <row r="464" spans="1:12" ht="15.75" customHeight="1" x14ac:dyDescent="0.25">
      <c r="A464" s="31">
        <f>A423</f>
        <v>2</v>
      </c>
      <c r="B464" s="32">
        <f>B423</f>
        <v>4</v>
      </c>
      <c r="C464" s="64" t="s">
        <v>4</v>
      </c>
      <c r="D464" s="65"/>
      <c r="E464" s="33"/>
      <c r="F464" s="34">
        <f>F430+F434+F444+F449+F456+F463</f>
        <v>513</v>
      </c>
      <c r="G464" s="34">
        <f t="shared" ref="G464" si="337">G430+G434+G444+G449+G456+G463</f>
        <v>16.169999999999998</v>
      </c>
      <c r="H464" s="34">
        <f t="shared" ref="H464" si="338">H430+H434+H444+H449+H456+H463</f>
        <v>16.569999999999997</v>
      </c>
      <c r="I464" s="34">
        <f t="shared" ref="I464" si="339">I430+I434+I444+I449+I456+I463</f>
        <v>63.99</v>
      </c>
      <c r="J464" s="34">
        <f t="shared" ref="J464" si="340">J430+J434+J444+J449+J456+J463</f>
        <v>489.04999999999995</v>
      </c>
      <c r="K464" s="35"/>
      <c r="L464" s="34">
        <f t="shared" ref="L464" ca="1" si="341">L430+L434+L444+L449+L456+L463</f>
        <v>0</v>
      </c>
    </row>
    <row r="465" spans="1:12" ht="14.4" x14ac:dyDescent="0.3">
      <c r="A465" s="22">
        <v>2</v>
      </c>
      <c r="B465" s="23">
        <v>5</v>
      </c>
      <c r="C465" s="24" t="s">
        <v>20</v>
      </c>
      <c r="D465" s="5" t="s">
        <v>21</v>
      </c>
      <c r="E465" s="47" t="s">
        <v>86</v>
      </c>
      <c r="F465" s="48">
        <v>200</v>
      </c>
      <c r="G465" s="48">
        <v>12.48</v>
      </c>
      <c r="H465" s="48">
        <v>15.68</v>
      </c>
      <c r="I465" s="48">
        <v>19.34</v>
      </c>
      <c r="J465" s="48">
        <v>271.5</v>
      </c>
      <c r="K465" s="49">
        <v>143.24100000000001</v>
      </c>
      <c r="L465" s="48"/>
    </row>
    <row r="466" spans="1:12" ht="14.4" x14ac:dyDescent="0.3">
      <c r="A466" s="25"/>
      <c r="B466" s="16"/>
      <c r="C466" s="11"/>
      <c r="D466" s="7" t="s">
        <v>22</v>
      </c>
      <c r="E466" s="50" t="s">
        <v>58</v>
      </c>
      <c r="F466" s="51">
        <v>200</v>
      </c>
      <c r="G466" s="51">
        <v>0.66</v>
      </c>
      <c r="H466" s="51">
        <v>0.09</v>
      </c>
      <c r="I466" s="51">
        <v>22.03</v>
      </c>
      <c r="J466" s="51">
        <v>92.8</v>
      </c>
      <c r="K466" s="52">
        <v>349</v>
      </c>
      <c r="L466" s="51"/>
    </row>
    <row r="467" spans="1:12" ht="14.4" x14ac:dyDescent="0.3">
      <c r="A467" s="25"/>
      <c r="B467" s="16"/>
      <c r="C467" s="11"/>
      <c r="D467" s="7" t="s">
        <v>54</v>
      </c>
      <c r="E467" s="63" t="s">
        <v>65</v>
      </c>
      <c r="F467" s="51">
        <v>30</v>
      </c>
      <c r="G467" s="51">
        <v>2.2799999999999998</v>
      </c>
      <c r="H467" s="51">
        <v>0.24</v>
      </c>
      <c r="I467" s="51">
        <v>14.76</v>
      </c>
      <c r="J467" s="51">
        <v>70.5</v>
      </c>
      <c r="K467" s="52"/>
      <c r="L467" s="51"/>
    </row>
    <row r="468" spans="1:12" ht="14.4" x14ac:dyDescent="0.3">
      <c r="A468" s="25"/>
      <c r="B468" s="16"/>
      <c r="C468" s="11"/>
      <c r="D468" s="61" t="s">
        <v>24</v>
      </c>
      <c r="E468" s="50" t="s">
        <v>53</v>
      </c>
      <c r="F468" s="51">
        <v>100</v>
      </c>
      <c r="G468" s="51">
        <v>0.4</v>
      </c>
      <c r="H468" s="51">
        <v>0.4</v>
      </c>
      <c r="I468" s="51">
        <v>9.8000000000000007</v>
      </c>
      <c r="J468" s="51" t="s">
        <v>78</v>
      </c>
      <c r="K468" s="52"/>
      <c r="L468" s="51"/>
    </row>
    <row r="469" spans="1:12" ht="14.4" x14ac:dyDescent="0.3">
      <c r="A469" s="25"/>
      <c r="B469" s="16"/>
      <c r="C469" s="11"/>
      <c r="D469" s="7"/>
      <c r="E469" s="58"/>
      <c r="F469" s="51"/>
      <c r="G469" s="51"/>
      <c r="H469" s="51"/>
      <c r="I469" s="51"/>
      <c r="J469" s="51"/>
      <c r="K469" s="52"/>
      <c r="L469" s="51"/>
    </row>
    <row r="470" spans="1:12" ht="14.4" x14ac:dyDescent="0.3">
      <c r="A470" s="25"/>
      <c r="B470" s="16"/>
      <c r="C470" s="11"/>
    </row>
    <row r="471" spans="1:12" ht="14.4" x14ac:dyDescent="0.3">
      <c r="A471" s="25"/>
      <c r="B471" s="16"/>
      <c r="C471" s="11"/>
      <c r="D471" s="6"/>
      <c r="E471" s="50"/>
      <c r="F471" s="51"/>
      <c r="G471" s="51"/>
      <c r="H471" s="51"/>
      <c r="I471" s="51"/>
      <c r="J471" s="51"/>
      <c r="K471" s="52"/>
      <c r="L471" s="51"/>
    </row>
    <row r="472" spans="1:12" ht="14.4" x14ac:dyDescent="0.3">
      <c r="A472" s="26"/>
      <c r="B472" s="18"/>
      <c r="C472" s="8"/>
      <c r="D472" s="19" t="s">
        <v>39</v>
      </c>
      <c r="E472" s="9"/>
      <c r="F472" s="21">
        <f>SUM(F465:F471)</f>
        <v>530</v>
      </c>
      <c r="G472" s="21">
        <f t="shared" ref="G472" si="342">SUM(G465:G471)</f>
        <v>15.82</v>
      </c>
      <c r="H472" s="21">
        <f t="shared" ref="H472" si="343">SUM(H465:H471)</f>
        <v>16.409999999999997</v>
      </c>
      <c r="I472" s="21">
        <f t="shared" ref="I472" si="344">SUM(I465:I471)</f>
        <v>65.930000000000007</v>
      </c>
      <c r="J472" s="21">
        <f t="shared" ref="J472" si="345">SUM(J465:J471)</f>
        <v>434.8</v>
      </c>
      <c r="K472" s="27"/>
      <c r="L472" s="21">
        <f t="shared" ref="L472:L514" si="346">SUM(L465:L471)</f>
        <v>0</v>
      </c>
    </row>
    <row r="473" spans="1:12" ht="14.4" x14ac:dyDescent="0.3">
      <c r="A473" s="28">
        <f>A465</f>
        <v>2</v>
      </c>
      <c r="B473" s="14">
        <f>B465</f>
        <v>5</v>
      </c>
      <c r="C473" s="10" t="s">
        <v>25</v>
      </c>
      <c r="D473" s="12" t="s">
        <v>24</v>
      </c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5"/>
      <c r="B475" s="16"/>
      <c r="C475" s="11"/>
      <c r="D475" s="6"/>
      <c r="E475" s="50"/>
      <c r="F475" s="51"/>
      <c r="G475" s="51"/>
      <c r="H475" s="51"/>
      <c r="I475" s="51"/>
      <c r="J475" s="51"/>
      <c r="K475" s="52"/>
      <c r="L475" s="51"/>
    </row>
    <row r="476" spans="1:12" ht="14.4" x14ac:dyDescent="0.3">
      <c r="A476" s="26"/>
      <c r="B476" s="18"/>
      <c r="C476" s="8"/>
      <c r="D476" s="19" t="s">
        <v>39</v>
      </c>
      <c r="E476" s="9"/>
      <c r="F476" s="21">
        <f>SUM(F473:F475)</f>
        <v>0</v>
      </c>
      <c r="G476" s="21">
        <f t="shared" ref="G476" si="347">SUM(G473:G475)</f>
        <v>0</v>
      </c>
      <c r="H476" s="21">
        <f t="shared" ref="H476" si="348">SUM(H473:H475)</f>
        <v>0</v>
      </c>
      <c r="I476" s="21">
        <f t="shared" ref="I476" si="349">SUM(I473:I475)</f>
        <v>0</v>
      </c>
      <c r="J476" s="21">
        <f t="shared" ref="J476" si="350">SUM(J473:J475)</f>
        <v>0</v>
      </c>
      <c r="K476" s="27"/>
      <c r="L476" s="21">
        <f t="shared" ref="L476" ca="1" si="351">SUM(L473:L481)</f>
        <v>0</v>
      </c>
    </row>
    <row r="477" spans="1:12" ht="14.4" x14ac:dyDescent="0.3">
      <c r="A477" s="28">
        <f>A465</f>
        <v>2</v>
      </c>
      <c r="B477" s="14">
        <f>B465</f>
        <v>5</v>
      </c>
      <c r="C477" s="10" t="s">
        <v>26</v>
      </c>
      <c r="D477" s="7" t="s">
        <v>27</v>
      </c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7" t="s">
        <v>28</v>
      </c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5"/>
      <c r="B479" s="16"/>
      <c r="C479" s="11"/>
      <c r="D479" s="7" t="s">
        <v>29</v>
      </c>
      <c r="E479" s="50"/>
      <c r="F479" s="51"/>
      <c r="G479" s="51"/>
      <c r="H479" s="51"/>
      <c r="I479" s="51"/>
      <c r="J479" s="51"/>
      <c r="K479" s="52"/>
      <c r="L479" s="51"/>
    </row>
    <row r="480" spans="1:12" ht="14.4" x14ac:dyDescent="0.3">
      <c r="A480" s="25"/>
      <c r="B480" s="16"/>
      <c r="C480" s="11"/>
      <c r="D480" s="7" t="s">
        <v>30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22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54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23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6"/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6"/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6"/>
      <c r="B486" s="18"/>
      <c r="C486" s="8"/>
      <c r="D486" s="19" t="s">
        <v>39</v>
      </c>
      <c r="E486" s="9"/>
      <c r="F486" s="21">
        <f>SUM(F477:F485)</f>
        <v>0</v>
      </c>
      <c r="G486" s="21">
        <f t="shared" ref="G486" si="352">SUM(G477:G485)</f>
        <v>0</v>
      </c>
      <c r="H486" s="21">
        <f t="shared" ref="H486" si="353">SUM(H477:H485)</f>
        <v>0</v>
      </c>
      <c r="I486" s="21">
        <f t="shared" ref="I486" si="354">SUM(I477:I485)</f>
        <v>0</v>
      </c>
      <c r="J486" s="21">
        <f t="shared" ref="J486" si="355">SUM(J477:J485)</f>
        <v>0</v>
      </c>
      <c r="K486" s="27"/>
      <c r="L486" s="21">
        <f t="shared" ref="L486" ca="1" si="356">SUM(L483:L491)</f>
        <v>0</v>
      </c>
    </row>
    <row r="487" spans="1:12" ht="14.4" x14ac:dyDescent="0.3">
      <c r="A487" s="28">
        <f>A465</f>
        <v>2</v>
      </c>
      <c r="B487" s="14">
        <f>B465</f>
        <v>5</v>
      </c>
      <c r="C487" s="10" t="s">
        <v>34</v>
      </c>
      <c r="D487" s="12" t="s">
        <v>35</v>
      </c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12" t="s">
        <v>31</v>
      </c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5"/>
      <c r="B489" s="16"/>
      <c r="C489" s="11"/>
      <c r="D489" s="6"/>
      <c r="E489" s="50"/>
      <c r="F489" s="51"/>
      <c r="G489" s="51"/>
      <c r="H489" s="51"/>
      <c r="I489" s="51"/>
      <c r="J489" s="51"/>
      <c r="K489" s="52"/>
      <c r="L489" s="51"/>
    </row>
    <row r="490" spans="1:12" ht="14.4" x14ac:dyDescent="0.3">
      <c r="A490" s="25"/>
      <c r="B490" s="16"/>
      <c r="C490" s="11"/>
      <c r="D490" s="6"/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6"/>
      <c r="B491" s="18"/>
      <c r="C491" s="8"/>
      <c r="D491" s="19" t="s">
        <v>39</v>
      </c>
      <c r="E491" s="9"/>
      <c r="F491" s="21">
        <f>SUM(F487:F490)</f>
        <v>0</v>
      </c>
      <c r="G491" s="21">
        <f t="shared" ref="G491" si="357">SUM(G487:G490)</f>
        <v>0</v>
      </c>
      <c r="H491" s="21">
        <f t="shared" ref="H491" si="358">SUM(H487:H490)</f>
        <v>0</v>
      </c>
      <c r="I491" s="21">
        <f t="shared" ref="I491" si="359">SUM(I487:I490)</f>
        <v>0</v>
      </c>
      <c r="J491" s="21">
        <f t="shared" ref="J491" si="360">SUM(J487:J490)</f>
        <v>0</v>
      </c>
      <c r="K491" s="27"/>
      <c r="L491" s="21">
        <f t="shared" ref="L491" ca="1" si="361">SUM(L484:L490)</f>
        <v>0</v>
      </c>
    </row>
    <row r="492" spans="1:12" ht="14.4" x14ac:dyDescent="0.3">
      <c r="A492" s="28">
        <f>A465</f>
        <v>2</v>
      </c>
      <c r="B492" s="14">
        <f>B465</f>
        <v>5</v>
      </c>
      <c r="C492" s="10" t="s">
        <v>36</v>
      </c>
      <c r="D492" s="7" t="s">
        <v>21</v>
      </c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7" t="s">
        <v>30</v>
      </c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5"/>
      <c r="B494" s="16"/>
      <c r="C494" s="11"/>
      <c r="D494" s="7" t="s">
        <v>31</v>
      </c>
      <c r="E494" s="50"/>
      <c r="F494" s="51"/>
      <c r="G494" s="51"/>
      <c r="H494" s="51"/>
      <c r="I494" s="51"/>
      <c r="J494" s="51"/>
      <c r="K494" s="52"/>
      <c r="L494" s="51"/>
    </row>
    <row r="495" spans="1:12" ht="14.4" x14ac:dyDescent="0.3">
      <c r="A495" s="25"/>
      <c r="B495" s="16"/>
      <c r="C495" s="11"/>
      <c r="D495" s="7" t="s">
        <v>23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6"/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6"/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6"/>
      <c r="B498" s="18"/>
      <c r="C498" s="8"/>
      <c r="D498" s="19" t="s">
        <v>39</v>
      </c>
      <c r="E498" s="9"/>
      <c r="F498" s="21">
        <f>SUM(F492:F497)</f>
        <v>0</v>
      </c>
      <c r="G498" s="21">
        <f t="shared" ref="G498" si="362">SUM(G492:G497)</f>
        <v>0</v>
      </c>
      <c r="H498" s="21">
        <f t="shared" ref="H498" si="363">SUM(H492:H497)</f>
        <v>0</v>
      </c>
      <c r="I498" s="21">
        <f t="shared" ref="I498" si="364">SUM(I492:I497)</f>
        <v>0</v>
      </c>
      <c r="J498" s="21">
        <f t="shared" ref="J498" si="365">SUM(J492:J497)</f>
        <v>0</v>
      </c>
      <c r="K498" s="27"/>
      <c r="L498" s="21">
        <f t="shared" ref="L498" ca="1" si="366">SUM(L492:L500)</f>
        <v>0</v>
      </c>
    </row>
    <row r="499" spans="1:12" ht="14.4" x14ac:dyDescent="0.3">
      <c r="A499" s="28">
        <f>A465</f>
        <v>2</v>
      </c>
      <c r="B499" s="14">
        <f>B465</f>
        <v>5</v>
      </c>
      <c r="C499" s="10" t="s">
        <v>37</v>
      </c>
      <c r="D499" s="12" t="s">
        <v>38</v>
      </c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12" t="s">
        <v>35</v>
      </c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5"/>
      <c r="B501" s="16"/>
      <c r="C501" s="11"/>
      <c r="D501" s="12" t="s">
        <v>31</v>
      </c>
      <c r="E501" s="50"/>
      <c r="F501" s="51"/>
      <c r="G501" s="51"/>
      <c r="H501" s="51"/>
      <c r="I501" s="51"/>
      <c r="J501" s="51"/>
      <c r="K501" s="52"/>
      <c r="L501" s="51"/>
    </row>
    <row r="502" spans="1:12" ht="14.4" x14ac:dyDescent="0.3">
      <c r="A502" s="25"/>
      <c r="B502" s="16"/>
      <c r="C502" s="11"/>
      <c r="D502" s="12" t="s">
        <v>24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6"/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6"/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6"/>
      <c r="B505" s="18"/>
      <c r="C505" s="8"/>
      <c r="D505" s="20" t="s">
        <v>39</v>
      </c>
      <c r="E505" s="9"/>
      <c r="F505" s="21">
        <f>SUM(F499:F504)</f>
        <v>0</v>
      </c>
      <c r="G505" s="21">
        <f t="shared" ref="G505" si="367">SUM(G499:G504)</f>
        <v>0</v>
      </c>
      <c r="H505" s="21">
        <f t="shared" ref="H505" si="368">SUM(H499:H504)</f>
        <v>0</v>
      </c>
      <c r="I505" s="21">
        <f t="shared" ref="I505" si="369">SUM(I499:I504)</f>
        <v>0</v>
      </c>
      <c r="J505" s="21">
        <f t="shared" ref="J505" si="370">SUM(J499:J504)</f>
        <v>0</v>
      </c>
      <c r="K505" s="27"/>
      <c r="L505" s="21">
        <f t="shared" ref="L505" ca="1" si="371">SUM(L499:L507)</f>
        <v>0</v>
      </c>
    </row>
    <row r="506" spans="1:12" ht="15.75" customHeight="1" x14ac:dyDescent="0.25">
      <c r="A506" s="31">
        <f>A465</f>
        <v>2</v>
      </c>
      <c r="B506" s="32">
        <f>B465</f>
        <v>5</v>
      </c>
      <c r="C506" s="64" t="s">
        <v>4</v>
      </c>
      <c r="D506" s="65"/>
      <c r="E506" s="33"/>
      <c r="F506" s="34">
        <f>F472+F476+F486+F491+F498+F505</f>
        <v>530</v>
      </c>
      <c r="G506" s="34">
        <f t="shared" ref="G506" si="372">G472+G476+G486+G491+G498+G505</f>
        <v>15.82</v>
      </c>
      <c r="H506" s="34">
        <f t="shared" ref="H506" si="373">H472+H476+H486+H491+H498+H505</f>
        <v>16.409999999999997</v>
      </c>
      <c r="I506" s="34">
        <f t="shared" ref="I506" si="374">I472+I476+I486+I491+I498+I505</f>
        <v>65.930000000000007</v>
      </c>
      <c r="J506" s="34">
        <f t="shared" ref="J506" si="375">J472+J476+J486+J491+J498+J505</f>
        <v>434.8</v>
      </c>
      <c r="K506" s="35"/>
      <c r="L506" s="34">
        <f t="shared" ref="L506" ca="1" si="376">L472+L476+L486+L491+L498+L505</f>
        <v>0</v>
      </c>
    </row>
    <row r="507" spans="1:12" ht="14.4" x14ac:dyDescent="0.3">
      <c r="A507" s="22">
        <v>2</v>
      </c>
      <c r="B507" s="23">
        <v>6</v>
      </c>
      <c r="C507" s="24" t="s">
        <v>20</v>
      </c>
      <c r="D507" s="5" t="s">
        <v>21</v>
      </c>
      <c r="E507" s="47" t="s">
        <v>88</v>
      </c>
      <c r="F507" s="48">
        <v>90</v>
      </c>
      <c r="G507" s="48">
        <v>12.9</v>
      </c>
      <c r="H507" s="48">
        <v>12.15</v>
      </c>
      <c r="I507" s="48">
        <v>13.15</v>
      </c>
      <c r="J507" s="48">
        <v>214.2</v>
      </c>
      <c r="K507" s="49"/>
      <c r="L507" s="48"/>
    </row>
    <row r="508" spans="1:12" ht="14.4" x14ac:dyDescent="0.3">
      <c r="A508" s="25"/>
      <c r="B508" s="16"/>
      <c r="C508" s="11"/>
      <c r="D508" s="6" t="s">
        <v>30</v>
      </c>
      <c r="E508" s="50" t="s">
        <v>89</v>
      </c>
      <c r="F508" s="51">
        <v>153</v>
      </c>
      <c r="G508" s="51">
        <v>3.79</v>
      </c>
      <c r="H508" s="51">
        <v>4.47</v>
      </c>
      <c r="I508" s="51">
        <v>39.76</v>
      </c>
      <c r="J508" s="51">
        <v>233.8</v>
      </c>
      <c r="K508" s="52">
        <v>171</v>
      </c>
      <c r="L508" s="51"/>
    </row>
    <row r="509" spans="1:12" ht="14.4" x14ac:dyDescent="0.3">
      <c r="A509" s="25"/>
      <c r="B509" s="16"/>
      <c r="C509" s="11"/>
      <c r="D509" s="7" t="s">
        <v>22</v>
      </c>
      <c r="E509" s="50" t="s">
        <v>90</v>
      </c>
      <c r="F509" s="51">
        <v>200</v>
      </c>
      <c r="G509" s="51">
        <v>0.11</v>
      </c>
      <c r="H509" s="51">
        <v>0.02</v>
      </c>
      <c r="I509" s="51">
        <v>10.15</v>
      </c>
      <c r="J509" s="51">
        <v>41.32</v>
      </c>
      <c r="K509" s="52">
        <v>377</v>
      </c>
      <c r="L509" s="51"/>
    </row>
    <row r="510" spans="1:12" ht="14.4" x14ac:dyDescent="0.3">
      <c r="A510" s="25"/>
      <c r="B510" s="16"/>
      <c r="C510" s="11"/>
      <c r="D510" s="7" t="s">
        <v>54</v>
      </c>
      <c r="E510" s="63" t="s">
        <v>65</v>
      </c>
      <c r="F510" s="51">
        <v>30</v>
      </c>
      <c r="G510" s="51">
        <v>2.2799999999999998</v>
      </c>
      <c r="H510" s="51">
        <v>0.24</v>
      </c>
      <c r="I510" s="51">
        <v>14.76</v>
      </c>
      <c r="J510" s="51">
        <v>70.5</v>
      </c>
      <c r="K510" s="52"/>
      <c r="L510" s="51"/>
    </row>
    <row r="511" spans="1:12" ht="26.4" x14ac:dyDescent="0.3">
      <c r="A511" s="25"/>
      <c r="B511" s="16"/>
      <c r="C511" s="11"/>
      <c r="D511" s="6" t="s">
        <v>46</v>
      </c>
      <c r="E511" s="50" t="s">
        <v>87</v>
      </c>
      <c r="F511" s="51">
        <v>60</v>
      </c>
      <c r="G511" s="51">
        <v>0.96</v>
      </c>
      <c r="H511" s="51">
        <v>2.11</v>
      </c>
      <c r="I511" s="51">
        <v>4.33</v>
      </c>
      <c r="J511" s="51">
        <v>40.5</v>
      </c>
      <c r="K511" s="52"/>
      <c r="L511" s="51"/>
    </row>
    <row r="512" spans="1:12" ht="14.4" x14ac:dyDescent="0.3">
      <c r="A512" s="25"/>
      <c r="B512" s="16"/>
      <c r="C512" s="11"/>
      <c r="K512" s="52"/>
      <c r="L512" s="51"/>
    </row>
    <row r="513" spans="1:12" ht="14.4" x14ac:dyDescent="0.3">
      <c r="A513" s="25"/>
      <c r="B513" s="16"/>
      <c r="C513" s="11"/>
      <c r="D513" s="6"/>
      <c r="E513" s="50"/>
      <c r="F513" s="51"/>
      <c r="G513" s="51"/>
      <c r="H513" s="51"/>
      <c r="I513" s="51"/>
      <c r="J513" s="51"/>
      <c r="K513" s="52"/>
      <c r="L513" s="51"/>
    </row>
    <row r="514" spans="1:12" ht="14.4" x14ac:dyDescent="0.3">
      <c r="A514" s="26"/>
      <c r="B514" s="18"/>
      <c r="C514" s="8"/>
      <c r="D514" s="19" t="s">
        <v>39</v>
      </c>
      <c r="E514" s="9"/>
      <c r="F514" s="21">
        <f>SUM(F507:F513)</f>
        <v>533</v>
      </c>
      <c r="G514" s="21">
        <f t="shared" ref="G514" si="377">SUM(G507:G513)</f>
        <v>20.040000000000003</v>
      </c>
      <c r="H514" s="21">
        <f t="shared" ref="H514" si="378">SUM(H507:H513)</f>
        <v>18.989999999999998</v>
      </c>
      <c r="I514" s="21">
        <f t="shared" ref="I514" si="379">SUM(I507:I513)</f>
        <v>82.149999999999991</v>
      </c>
      <c r="J514" s="21">
        <f t="shared" ref="J514" si="380">SUM(J507:J513)</f>
        <v>600.31999999999994</v>
      </c>
      <c r="K514" s="27"/>
      <c r="L514" s="21">
        <f t="shared" si="346"/>
        <v>0</v>
      </c>
    </row>
    <row r="515" spans="1:12" ht="14.4" x14ac:dyDescent="0.3">
      <c r="A515" s="28">
        <f>A507</f>
        <v>2</v>
      </c>
      <c r="B515" s="14">
        <f>B507</f>
        <v>6</v>
      </c>
      <c r="C515" s="10" t="s">
        <v>25</v>
      </c>
      <c r="D515" s="12" t="s">
        <v>24</v>
      </c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5"/>
      <c r="B517" s="16"/>
      <c r="C517" s="11"/>
      <c r="D517" s="6"/>
      <c r="E517" s="50"/>
      <c r="F517" s="51"/>
      <c r="G517" s="51"/>
      <c r="H517" s="51"/>
      <c r="I517" s="51"/>
      <c r="J517" s="51"/>
      <c r="K517" s="52"/>
      <c r="L517" s="51"/>
    </row>
    <row r="518" spans="1:12" ht="14.4" x14ac:dyDescent="0.3">
      <c r="A518" s="26"/>
      <c r="B518" s="18"/>
      <c r="C518" s="8"/>
      <c r="D518" s="19" t="s">
        <v>39</v>
      </c>
      <c r="E518" s="9"/>
      <c r="F518" s="21">
        <f>SUM(F515:F517)</f>
        <v>0</v>
      </c>
      <c r="G518" s="21">
        <f t="shared" ref="G518" si="381">SUM(G515:G517)</f>
        <v>0</v>
      </c>
      <c r="H518" s="21">
        <f t="shared" ref="H518" si="382">SUM(H515:H517)</f>
        <v>0</v>
      </c>
      <c r="I518" s="21">
        <f t="shared" ref="I518" si="383">SUM(I515:I517)</f>
        <v>0</v>
      </c>
      <c r="J518" s="21">
        <f t="shared" ref="J518" si="384">SUM(J515:J517)</f>
        <v>0</v>
      </c>
      <c r="K518" s="27"/>
      <c r="L518" s="21">
        <f t="shared" ref="L518" ca="1" si="385">SUM(L515:L523)</f>
        <v>0</v>
      </c>
    </row>
    <row r="519" spans="1:12" ht="14.4" x14ac:dyDescent="0.3">
      <c r="A519" s="28">
        <f>A507</f>
        <v>2</v>
      </c>
      <c r="B519" s="14">
        <f>B507</f>
        <v>6</v>
      </c>
      <c r="C519" s="10" t="s">
        <v>26</v>
      </c>
      <c r="D519" s="7" t="s">
        <v>27</v>
      </c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7" t="s">
        <v>28</v>
      </c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5"/>
      <c r="B521" s="16"/>
      <c r="C521" s="11"/>
      <c r="D521" s="7" t="s">
        <v>29</v>
      </c>
      <c r="E521" s="50"/>
      <c r="F521" s="51"/>
      <c r="G521" s="51"/>
      <c r="H521" s="51"/>
      <c r="I521" s="51"/>
      <c r="J521" s="51"/>
      <c r="K521" s="52"/>
      <c r="L521" s="51"/>
    </row>
    <row r="522" spans="1:12" ht="14.4" x14ac:dyDescent="0.3">
      <c r="A522" s="25"/>
      <c r="B522" s="16"/>
      <c r="C522" s="11"/>
      <c r="D522" s="7" t="s">
        <v>30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31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32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33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6"/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6"/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6"/>
      <c r="B528" s="18"/>
      <c r="C528" s="8"/>
      <c r="D528" s="19" t="s">
        <v>39</v>
      </c>
      <c r="E528" s="9"/>
      <c r="F528" s="21">
        <f>SUM(F519:F527)</f>
        <v>0</v>
      </c>
      <c r="G528" s="21">
        <f t="shared" ref="G528" si="386">SUM(G519:G527)</f>
        <v>0</v>
      </c>
      <c r="H528" s="21">
        <f t="shared" ref="H528" si="387">SUM(H519:H527)</f>
        <v>0</v>
      </c>
      <c r="I528" s="21">
        <f t="shared" ref="I528" si="388">SUM(I519:I527)</f>
        <v>0</v>
      </c>
      <c r="J528" s="21">
        <f t="shared" ref="J528" si="389">SUM(J519:J527)</f>
        <v>0</v>
      </c>
      <c r="K528" s="27"/>
      <c r="L528" s="21">
        <f t="shared" ref="L528" ca="1" si="390">SUM(L525:L533)</f>
        <v>0</v>
      </c>
    </row>
    <row r="529" spans="1:12" ht="14.4" x14ac:dyDescent="0.3">
      <c r="A529" s="28">
        <f>A507</f>
        <v>2</v>
      </c>
      <c r="B529" s="14">
        <f>B507</f>
        <v>6</v>
      </c>
      <c r="C529" s="10" t="s">
        <v>34</v>
      </c>
      <c r="D529" s="12" t="s">
        <v>35</v>
      </c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12" t="s">
        <v>31</v>
      </c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5"/>
      <c r="B531" s="16"/>
      <c r="C531" s="11"/>
      <c r="D531" s="6"/>
      <c r="E531" s="50"/>
      <c r="F531" s="51"/>
      <c r="G531" s="51"/>
      <c r="H531" s="51"/>
      <c r="I531" s="51"/>
      <c r="J531" s="51"/>
      <c r="K531" s="52"/>
      <c r="L531" s="51"/>
    </row>
    <row r="532" spans="1:12" ht="14.4" x14ac:dyDescent="0.3">
      <c r="A532" s="25"/>
      <c r="B532" s="16"/>
      <c r="C532" s="11"/>
      <c r="D532" s="6"/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6"/>
      <c r="B533" s="18"/>
      <c r="C533" s="8"/>
      <c r="D533" s="19" t="s">
        <v>39</v>
      </c>
      <c r="E533" s="9"/>
      <c r="F533" s="21">
        <f>SUM(F529:F532)</f>
        <v>0</v>
      </c>
      <c r="G533" s="21">
        <f t="shared" ref="G533" si="391">SUM(G529:G532)</f>
        <v>0</v>
      </c>
      <c r="H533" s="21">
        <f t="shared" ref="H533" si="392">SUM(H529:H532)</f>
        <v>0</v>
      </c>
      <c r="I533" s="21">
        <f t="shared" ref="I533" si="393">SUM(I529:I532)</f>
        <v>0</v>
      </c>
      <c r="J533" s="21">
        <f t="shared" ref="J533" si="394">SUM(J529:J532)</f>
        <v>0</v>
      </c>
      <c r="K533" s="27"/>
      <c r="L533" s="21">
        <f t="shared" ref="L533" ca="1" si="395">SUM(L526:L532)</f>
        <v>0</v>
      </c>
    </row>
    <row r="534" spans="1:12" ht="14.4" x14ac:dyDescent="0.3">
      <c r="A534" s="28">
        <f>A507</f>
        <v>2</v>
      </c>
      <c r="B534" s="14">
        <f>B507</f>
        <v>6</v>
      </c>
      <c r="C534" s="10" t="s">
        <v>36</v>
      </c>
      <c r="D534" s="7" t="s">
        <v>21</v>
      </c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7" t="s">
        <v>30</v>
      </c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5"/>
      <c r="B536" s="16"/>
      <c r="C536" s="11"/>
      <c r="D536" s="7" t="s">
        <v>31</v>
      </c>
      <c r="E536" s="50"/>
      <c r="F536" s="51"/>
      <c r="G536" s="51"/>
      <c r="H536" s="51"/>
      <c r="I536" s="51"/>
      <c r="J536" s="51"/>
      <c r="K536" s="52"/>
      <c r="L536" s="51"/>
    </row>
    <row r="537" spans="1:12" ht="14.4" x14ac:dyDescent="0.3">
      <c r="A537" s="25"/>
      <c r="B537" s="16"/>
      <c r="C537" s="11"/>
      <c r="D537" s="7" t="s">
        <v>23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6"/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6"/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6"/>
      <c r="B540" s="18"/>
      <c r="C540" s="8"/>
      <c r="D540" s="19" t="s">
        <v>39</v>
      </c>
      <c r="E540" s="9"/>
      <c r="F540" s="21">
        <f>SUM(F534:F539)</f>
        <v>0</v>
      </c>
      <c r="G540" s="21">
        <f t="shared" ref="G540" si="396">SUM(G534:G539)</f>
        <v>0</v>
      </c>
      <c r="H540" s="21">
        <f t="shared" ref="H540" si="397">SUM(H534:H539)</f>
        <v>0</v>
      </c>
      <c r="I540" s="21">
        <f t="shared" ref="I540" si="398">SUM(I534:I539)</f>
        <v>0</v>
      </c>
      <c r="J540" s="21">
        <f t="shared" ref="J540" si="399">SUM(J534:J539)</f>
        <v>0</v>
      </c>
      <c r="K540" s="27"/>
      <c r="L540" s="21">
        <f t="shared" ref="L540" ca="1" si="400">SUM(L534:L542)</f>
        <v>0</v>
      </c>
    </row>
    <row r="541" spans="1:12" ht="14.4" x14ac:dyDescent="0.3">
      <c r="A541" s="28">
        <f>A507</f>
        <v>2</v>
      </c>
      <c r="B541" s="14">
        <f>B507</f>
        <v>6</v>
      </c>
      <c r="C541" s="10" t="s">
        <v>37</v>
      </c>
      <c r="D541" s="12" t="s">
        <v>38</v>
      </c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12" t="s">
        <v>35</v>
      </c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5"/>
      <c r="B543" s="16"/>
      <c r="C543" s="11"/>
      <c r="D543" s="12" t="s">
        <v>31</v>
      </c>
      <c r="E543" s="50"/>
      <c r="F543" s="51"/>
      <c r="G543" s="51"/>
      <c r="H543" s="51"/>
      <c r="I543" s="51"/>
      <c r="J543" s="51"/>
      <c r="K543" s="52"/>
      <c r="L543" s="51"/>
    </row>
    <row r="544" spans="1:12" ht="14.4" x14ac:dyDescent="0.3">
      <c r="A544" s="25"/>
      <c r="B544" s="16"/>
      <c r="C544" s="11"/>
      <c r="D544" s="12" t="s">
        <v>24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6"/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6"/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6"/>
      <c r="B547" s="18"/>
      <c r="C547" s="8"/>
      <c r="D547" s="20" t="s">
        <v>39</v>
      </c>
      <c r="E547" s="9"/>
      <c r="F547" s="21">
        <f>SUM(F541:F546)</f>
        <v>0</v>
      </c>
      <c r="G547" s="21">
        <f t="shared" ref="G547" si="401">SUM(G541:G546)</f>
        <v>0</v>
      </c>
      <c r="H547" s="21">
        <f t="shared" ref="H547" si="402">SUM(H541:H546)</f>
        <v>0</v>
      </c>
      <c r="I547" s="21">
        <f t="shared" ref="I547" si="403">SUM(I541:I546)</f>
        <v>0</v>
      </c>
      <c r="J547" s="21">
        <f t="shared" ref="J547" si="404">SUM(J541:J546)</f>
        <v>0</v>
      </c>
      <c r="K547" s="27"/>
      <c r="L547" s="21">
        <f t="shared" ref="L547" ca="1" si="405">SUM(L541:L549)</f>
        <v>0</v>
      </c>
    </row>
    <row r="548" spans="1:12" ht="15.75" customHeight="1" x14ac:dyDescent="0.25">
      <c r="A548" s="31">
        <f>A507</f>
        <v>2</v>
      </c>
      <c r="B548" s="32">
        <f>B507</f>
        <v>6</v>
      </c>
      <c r="C548" s="64" t="s">
        <v>4</v>
      </c>
      <c r="D548" s="65"/>
      <c r="E548" s="33"/>
      <c r="F548" s="34">
        <f>F514+F518+F528+F533+F540+F547</f>
        <v>533</v>
      </c>
      <c r="G548" s="34">
        <f t="shared" ref="G548" si="406">G514+G518+G528+G533+G540+G547</f>
        <v>20.040000000000003</v>
      </c>
      <c r="H548" s="34">
        <f t="shared" ref="H548" si="407">H514+H518+H528+H533+H540+H547</f>
        <v>18.989999999999998</v>
      </c>
      <c r="I548" s="34">
        <f t="shared" ref="I548" si="408">I514+I518+I528+I533+I540+I547</f>
        <v>82.149999999999991</v>
      </c>
      <c r="J548" s="34">
        <f t="shared" ref="J548" si="409">J514+J518+J528+J533+J540+J547</f>
        <v>600.31999999999994</v>
      </c>
      <c r="K548" s="35"/>
      <c r="L548" s="34">
        <f t="shared" ref="L548" ca="1" si="410">L514+L518+L528+L533+L540+L547</f>
        <v>0</v>
      </c>
    </row>
    <row r="549" spans="1:12" ht="14.4" x14ac:dyDescent="0.3">
      <c r="A549" s="22">
        <v>2</v>
      </c>
      <c r="B549" s="23">
        <v>7</v>
      </c>
      <c r="C549" s="24" t="s">
        <v>20</v>
      </c>
      <c r="D549" s="5" t="s">
        <v>21</v>
      </c>
      <c r="E549" s="47"/>
      <c r="F549" s="48"/>
      <c r="G549" s="48"/>
      <c r="H549" s="48"/>
      <c r="I549" s="48"/>
      <c r="J549" s="48"/>
      <c r="K549" s="49"/>
      <c r="L549" s="48"/>
    </row>
    <row r="550" spans="1:12" ht="14.4" x14ac:dyDescent="0.3">
      <c r="A550" s="25"/>
      <c r="B550" s="16"/>
      <c r="C550" s="11"/>
      <c r="D550" s="6"/>
      <c r="E550" s="50"/>
      <c r="F550" s="51"/>
      <c r="G550" s="51"/>
      <c r="H550" s="51"/>
      <c r="I550" s="51"/>
      <c r="J550" s="51"/>
      <c r="K550" s="52"/>
      <c r="L550" s="51"/>
    </row>
    <row r="551" spans="1:12" ht="14.4" x14ac:dyDescent="0.3">
      <c r="A551" s="25"/>
      <c r="B551" s="16"/>
      <c r="C551" s="11"/>
      <c r="D551" s="7" t="s">
        <v>22</v>
      </c>
      <c r="E551" s="50"/>
      <c r="F551" s="51"/>
      <c r="G551" s="51"/>
      <c r="H551" s="51"/>
      <c r="I551" s="51"/>
      <c r="J551" s="51"/>
      <c r="K551" s="52"/>
      <c r="L551" s="51"/>
    </row>
    <row r="552" spans="1:12" ht="14.4" x14ac:dyDescent="0.3">
      <c r="A552" s="25"/>
      <c r="B552" s="16"/>
      <c r="C552" s="11"/>
      <c r="D552" s="7" t="s">
        <v>23</v>
      </c>
      <c r="E552" s="50"/>
      <c r="F552" s="51"/>
      <c r="G552" s="51"/>
      <c r="H552" s="51"/>
      <c r="I552" s="51"/>
      <c r="J552" s="51"/>
      <c r="K552" s="52"/>
      <c r="L552" s="51"/>
    </row>
    <row r="553" spans="1:12" ht="14.4" x14ac:dyDescent="0.3">
      <c r="A553" s="25"/>
      <c r="B553" s="16"/>
      <c r="C553" s="11"/>
      <c r="D553" s="7" t="s">
        <v>24</v>
      </c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6"/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6"/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6"/>
      <c r="B556" s="18"/>
      <c r="C556" s="8"/>
      <c r="D556" s="19" t="s">
        <v>39</v>
      </c>
      <c r="E556" s="9"/>
      <c r="F556" s="21">
        <f>SUM(F549:F555)</f>
        <v>0</v>
      </c>
      <c r="G556" s="21">
        <f t="shared" ref="G556" si="411">SUM(G549:G555)</f>
        <v>0</v>
      </c>
      <c r="H556" s="21">
        <f t="shared" ref="H556" si="412">SUM(H549:H555)</f>
        <v>0</v>
      </c>
      <c r="I556" s="21">
        <f t="shared" ref="I556" si="413">SUM(I549:I555)</f>
        <v>0</v>
      </c>
      <c r="J556" s="21">
        <f t="shared" ref="J556" si="414">SUM(J549:J555)</f>
        <v>0</v>
      </c>
      <c r="K556" s="27"/>
      <c r="L556" s="21">
        <f t="shared" ref="L556" si="415">SUM(L549:L555)</f>
        <v>0</v>
      </c>
    </row>
    <row r="557" spans="1:12" ht="14.4" x14ac:dyDescent="0.3">
      <c r="A557" s="28">
        <f>A549</f>
        <v>2</v>
      </c>
      <c r="B557" s="14">
        <f>B549</f>
        <v>7</v>
      </c>
      <c r="C557" s="10" t="s">
        <v>25</v>
      </c>
      <c r="D557" s="12" t="s">
        <v>24</v>
      </c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5"/>
      <c r="B559" s="16"/>
      <c r="C559" s="11"/>
      <c r="D559" s="6"/>
      <c r="E559" s="50"/>
      <c r="F559" s="51"/>
      <c r="G559" s="51"/>
      <c r="H559" s="51"/>
      <c r="I559" s="51"/>
      <c r="J559" s="51"/>
      <c r="K559" s="52"/>
      <c r="L559" s="51"/>
    </row>
    <row r="560" spans="1:12" ht="14.4" x14ac:dyDescent="0.3">
      <c r="A560" s="26"/>
      <c r="B560" s="18"/>
      <c r="C560" s="8"/>
      <c r="D560" s="19" t="s">
        <v>39</v>
      </c>
      <c r="E560" s="9"/>
      <c r="F560" s="21">
        <f>SUM(F557:F559)</f>
        <v>0</v>
      </c>
      <c r="G560" s="21">
        <f t="shared" ref="G560" si="416">SUM(G557:G559)</f>
        <v>0</v>
      </c>
      <c r="H560" s="21">
        <f t="shared" ref="H560" si="417">SUM(H557:H559)</f>
        <v>0</v>
      </c>
      <c r="I560" s="21">
        <f t="shared" ref="I560" si="418">SUM(I557:I559)</f>
        <v>0</v>
      </c>
      <c r="J560" s="21">
        <f t="shared" ref="J560" si="419">SUM(J557:J559)</f>
        <v>0</v>
      </c>
      <c r="K560" s="27"/>
      <c r="L560" s="21">
        <f t="shared" ref="L560" ca="1" si="420">SUM(L557:L565)</f>
        <v>0</v>
      </c>
    </row>
    <row r="561" spans="1:12" ht="14.4" x14ac:dyDescent="0.3">
      <c r="A561" s="28">
        <f>A549</f>
        <v>2</v>
      </c>
      <c r="B561" s="14">
        <f>B549</f>
        <v>7</v>
      </c>
      <c r="C561" s="10" t="s">
        <v>26</v>
      </c>
      <c r="D561" s="7" t="s">
        <v>27</v>
      </c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7" t="s">
        <v>28</v>
      </c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5"/>
      <c r="B563" s="16"/>
      <c r="C563" s="11"/>
      <c r="D563" s="7" t="s">
        <v>29</v>
      </c>
      <c r="E563" s="50"/>
      <c r="F563" s="51"/>
      <c r="G563" s="51"/>
      <c r="H563" s="51"/>
      <c r="I563" s="51"/>
      <c r="J563" s="51"/>
      <c r="K563" s="52"/>
      <c r="L563" s="51"/>
    </row>
    <row r="564" spans="1:12" ht="14.4" x14ac:dyDescent="0.3">
      <c r="A564" s="25"/>
      <c r="B564" s="16"/>
      <c r="C564" s="11"/>
      <c r="D564" s="7" t="s">
        <v>30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31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32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33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6"/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6"/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6"/>
      <c r="B570" s="18"/>
      <c r="C570" s="8"/>
      <c r="D570" s="19" t="s">
        <v>39</v>
      </c>
      <c r="E570" s="9"/>
      <c r="F570" s="21">
        <f>SUM(F561:F569)</f>
        <v>0</v>
      </c>
      <c r="G570" s="21">
        <f t="shared" ref="G570" si="421">SUM(G561:G569)</f>
        <v>0</v>
      </c>
      <c r="H570" s="21">
        <f t="shared" ref="H570" si="422">SUM(H561:H569)</f>
        <v>0</v>
      </c>
      <c r="I570" s="21">
        <f t="shared" ref="I570" si="423">SUM(I561:I569)</f>
        <v>0</v>
      </c>
      <c r="J570" s="21">
        <f t="shared" ref="J570" si="424">SUM(J561:J569)</f>
        <v>0</v>
      </c>
      <c r="K570" s="27"/>
      <c r="L570" s="21">
        <f t="shared" ref="L570" ca="1" si="425">SUM(L567:L575)</f>
        <v>0</v>
      </c>
    </row>
    <row r="571" spans="1:12" ht="14.4" x14ac:dyDescent="0.3">
      <c r="A571" s="28">
        <f>A549</f>
        <v>2</v>
      </c>
      <c r="B571" s="14">
        <f>B549</f>
        <v>7</v>
      </c>
      <c r="C571" s="10" t="s">
        <v>34</v>
      </c>
      <c r="D571" s="12" t="s">
        <v>35</v>
      </c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12" t="s">
        <v>31</v>
      </c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5"/>
      <c r="B573" s="16"/>
      <c r="C573" s="11"/>
      <c r="D573" s="6"/>
      <c r="E573" s="50"/>
      <c r="F573" s="51"/>
      <c r="G573" s="51"/>
      <c r="H573" s="51"/>
      <c r="I573" s="51"/>
      <c r="J573" s="51"/>
      <c r="K573" s="52"/>
      <c r="L573" s="51"/>
    </row>
    <row r="574" spans="1:12" ht="14.4" x14ac:dyDescent="0.3">
      <c r="A574" s="25"/>
      <c r="B574" s="16"/>
      <c r="C574" s="11"/>
      <c r="D574" s="6"/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6"/>
      <c r="B575" s="18"/>
      <c r="C575" s="8"/>
      <c r="D575" s="19" t="s">
        <v>39</v>
      </c>
      <c r="E575" s="9"/>
      <c r="F575" s="21">
        <f>SUM(F571:F574)</f>
        <v>0</v>
      </c>
      <c r="G575" s="21">
        <f t="shared" ref="G575" si="426">SUM(G571:G574)</f>
        <v>0</v>
      </c>
      <c r="H575" s="21">
        <f t="shared" ref="H575" si="427">SUM(H571:H574)</f>
        <v>0</v>
      </c>
      <c r="I575" s="21">
        <f t="shared" ref="I575" si="428">SUM(I571:I574)</f>
        <v>0</v>
      </c>
      <c r="J575" s="21">
        <f t="shared" ref="J575" si="429">SUM(J571:J574)</f>
        <v>0</v>
      </c>
      <c r="K575" s="27"/>
      <c r="L575" s="21">
        <f t="shared" ref="L575" ca="1" si="430">SUM(L568:L574)</f>
        <v>0</v>
      </c>
    </row>
    <row r="576" spans="1:12" ht="14.4" x14ac:dyDescent="0.3">
      <c r="A576" s="28">
        <f>A549</f>
        <v>2</v>
      </c>
      <c r="B576" s="14">
        <f>B549</f>
        <v>7</v>
      </c>
      <c r="C576" s="10" t="s">
        <v>36</v>
      </c>
      <c r="D576" s="7" t="s">
        <v>21</v>
      </c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7" t="s">
        <v>30</v>
      </c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5"/>
      <c r="B578" s="16"/>
      <c r="C578" s="11"/>
      <c r="D578" s="7" t="s">
        <v>31</v>
      </c>
      <c r="E578" s="50"/>
      <c r="F578" s="51"/>
      <c r="G578" s="51"/>
      <c r="H578" s="51"/>
      <c r="I578" s="51"/>
      <c r="J578" s="51"/>
      <c r="K578" s="52"/>
      <c r="L578" s="51"/>
    </row>
    <row r="579" spans="1:12" ht="14.4" x14ac:dyDescent="0.3">
      <c r="A579" s="25"/>
      <c r="B579" s="16"/>
      <c r="C579" s="11"/>
      <c r="D579" s="7" t="s">
        <v>23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6"/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6"/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6"/>
      <c r="B582" s="18"/>
      <c r="C582" s="8"/>
      <c r="D582" s="19" t="s">
        <v>39</v>
      </c>
      <c r="E582" s="9"/>
      <c r="F582" s="21">
        <f>SUM(F576:F581)</f>
        <v>0</v>
      </c>
      <c r="G582" s="21">
        <f t="shared" ref="G582" si="431">SUM(G576:G581)</f>
        <v>0</v>
      </c>
      <c r="H582" s="21">
        <f t="shared" ref="H582" si="432">SUM(H576:H581)</f>
        <v>0</v>
      </c>
      <c r="I582" s="21">
        <f t="shared" ref="I582" si="433">SUM(I576:I581)</f>
        <v>0</v>
      </c>
      <c r="J582" s="21">
        <f t="shared" ref="J582" si="434">SUM(J576:J581)</f>
        <v>0</v>
      </c>
      <c r="K582" s="27"/>
      <c r="L582" s="21">
        <f t="shared" ref="L582" ca="1" si="435">SUM(L576:L584)</f>
        <v>0</v>
      </c>
    </row>
    <row r="583" spans="1:12" ht="14.4" x14ac:dyDescent="0.3">
      <c r="A583" s="28">
        <f>A549</f>
        <v>2</v>
      </c>
      <c r="B583" s="14">
        <f>B549</f>
        <v>7</v>
      </c>
      <c r="C583" s="10" t="s">
        <v>37</v>
      </c>
      <c r="D583" s="12" t="s">
        <v>38</v>
      </c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12" t="s">
        <v>35</v>
      </c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5"/>
      <c r="B585" s="16"/>
      <c r="C585" s="11"/>
      <c r="D585" s="12" t="s">
        <v>31</v>
      </c>
      <c r="E585" s="50"/>
      <c r="F585" s="51"/>
      <c r="G585" s="51"/>
      <c r="H585" s="51"/>
      <c r="I585" s="51"/>
      <c r="J585" s="51"/>
      <c r="K585" s="52"/>
      <c r="L585" s="51"/>
    </row>
    <row r="586" spans="1:12" ht="14.4" x14ac:dyDescent="0.3">
      <c r="A586" s="25"/>
      <c r="B586" s="16"/>
      <c r="C586" s="11"/>
      <c r="D586" s="12" t="s">
        <v>24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6"/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6"/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6"/>
      <c r="B589" s="18"/>
      <c r="C589" s="8"/>
      <c r="D589" s="20" t="s">
        <v>39</v>
      </c>
      <c r="E589" s="9"/>
      <c r="F589" s="21">
        <f>SUM(F583:F588)</f>
        <v>0</v>
      </c>
      <c r="G589" s="21">
        <f t="shared" ref="G589" si="436">SUM(G583:G588)</f>
        <v>0</v>
      </c>
      <c r="H589" s="21">
        <f t="shared" ref="H589" si="437">SUM(H583:H588)</f>
        <v>0</v>
      </c>
      <c r="I589" s="21">
        <f t="shared" ref="I589" si="438">SUM(I583:I588)</f>
        <v>0</v>
      </c>
      <c r="J589" s="21">
        <f t="shared" ref="J589" si="439">SUM(J583:J588)</f>
        <v>0</v>
      </c>
      <c r="K589" s="27"/>
      <c r="L589" s="21">
        <f t="shared" ref="L589" ca="1" si="440">SUM(L583:L591)</f>
        <v>0</v>
      </c>
    </row>
    <row r="590" spans="1:12" ht="14.4" x14ac:dyDescent="0.25">
      <c r="A590" s="37">
        <f>A549</f>
        <v>2</v>
      </c>
      <c r="B590" s="38">
        <f>B549</f>
        <v>7</v>
      </c>
      <c r="C590" s="69" t="s">
        <v>4</v>
      </c>
      <c r="D590" s="70"/>
      <c r="E590" s="39"/>
      <c r="F590" s="40">
        <f>F556+F560+F570+F575+F582+F589</f>
        <v>0</v>
      </c>
      <c r="G590" s="40">
        <f t="shared" ref="G590" si="441">G556+G560+G570+G575+G582+G589</f>
        <v>0</v>
      </c>
      <c r="H590" s="40">
        <f t="shared" ref="H590" si="442">H556+H560+H570+H575+H582+H589</f>
        <v>0</v>
      </c>
      <c r="I590" s="40">
        <f t="shared" ref="I590" si="443">I556+I560+I570+I575+I582+I589</f>
        <v>0</v>
      </c>
      <c r="J590" s="40">
        <f t="shared" ref="J590" si="444">J556+J560+J570+J575+J582+J589</f>
        <v>0</v>
      </c>
      <c r="K590" s="41"/>
      <c r="L590" s="34">
        <f ca="1">L556+L560+L570+L575+L582+L589</f>
        <v>0</v>
      </c>
    </row>
    <row r="591" spans="1:12" x14ac:dyDescent="0.25">
      <c r="A591" s="29"/>
      <c r="B591" s="30"/>
      <c r="C591" s="71" t="s">
        <v>5</v>
      </c>
      <c r="D591" s="71"/>
      <c r="E591" s="71"/>
      <c r="F591" s="42">
        <f>(F46+F88+F130+F172+F214+F256+F297+F339+F380+F422+F464+F506+F548+F590)/(IF(F46=0,0,1)+IF(F88=0,0,1)+IF(F130=0,0,1)+IF(F172=0,0,1)+IF(F214=0,0,1)+IF(F256=0,0,1)+IF(F297=0,0,1)+IF(F339=0,0,1)+IF(F380=0,0,1)+IF(F422=0,0,1)+IF(F464=0,0,1)+IF(F506=0,0,1)+IF(F548=0,0,1)+IF(F590=0,0,1))</f>
        <v>530</v>
      </c>
      <c r="G591" s="42">
        <f>(G46+G88+G130+G172+G214+G256+G297+G339+G380+G422+G464+G506+G548+G590)/(IF(G46=0,0,1)+IF(G88=0,0,1)+IF(G130=0,0,1)+IF(G172=0,0,1)+IF(G214=0,0,1)+IF(G256=0,0,1)+IF(G297=0,0,1)+IF(G339=0,0,1)+IF(G380=0,0,1)+IF(G422=0,0,1)+IF(G464=0,0,1)+IF(G506=0,0,1)+IF(G548=0,0,1)+IF(G590=0,0,1))</f>
        <v>18.407499999999995</v>
      </c>
      <c r="H591" s="42">
        <f>(H46+H88+H130+H172+H214+H256+H297+H339+H380+H422+H464+H506+H548+H590)/(IF(H46=0,0,1)+IF(H88=0,0,1)+IF(H130=0,0,1)+IF(H172=0,0,1)+IF(H214=0,0,1)+IF(H256=0,0,1)+IF(H297=0,0,1)+IF(H339=0,0,1)+IF(H380=0,0,1)+IF(H422=0,0,1)+IF(H464=0,0,1)+IF(H506=0,0,1)+IF(H548=0,0,1)+IF(H590=0,0,1))</f>
        <v>18.471666666666664</v>
      </c>
      <c r="I591" s="42">
        <f>(I46+I88+I130+I172+I214+I256+I297+I339+I380+I422+I464+I506+I548+I590)/(IF(I46=0,0,1)+IF(I88=0,0,1)+IF(I130=0,0,1)+IF(I172=0,0,1)+IF(I214=0,0,1)+IF(I256=0,0,1)+IF(I297=0,0,1)+IF(I339=0,0,1)+IF(I380=0,0,1)+IF(I422=0,0,1)+IF(I464=0,0,1)+IF(I506=0,0,1)+IF(I548=0,0,1)+IF(I590=0,0,1))</f>
        <v>74.944999999999979</v>
      </c>
      <c r="J591" s="42">
        <f>(J46+J88+J130+J172+J214+J256+J297+J339+J380+J422+J464+J506+J548+J590)/(IF(J46=0,0,1)+IF(J88=0,0,1)+IF(J130=0,0,1)+IF(J172=0,0,1)+IF(J214=0,0,1)+IF(J256=0,0,1)+IF(J297=0,0,1)+IF(J339=0,0,1)+IF(J380=0,0,1)+IF(J422=0,0,1)+IF(J464=0,0,1)+IF(J506=0,0,1)+IF(J548=0,0,1)+IF(J590=0,0,1))</f>
        <v>549.33000000000004</v>
      </c>
      <c r="K591" s="42"/>
      <c r="L591" s="42" t="e">
        <f ca="1">(L46+L88+L130+L172+L214+L256+L297+L339+L380+L422+L464+L506+L548+L590)/(IF(L46=0,0,1)+IF(L88=0,0,1)+IF(L130=0,0,1)+IF(L172=0,0,1)+IF(L214=0,0,1)+IF(L256=0,0,1)+IF(L297=0,0,1)+IF(L339=0,0,1)+IF(L380=0,0,1)+IF(L422=0,0,1)+IF(L464=0,0,1)+IF(L506=0,0,1)+IF(L548=0,0,1)+IF(L590=0,0,1))</f>
        <v>#DIV/0!</v>
      </c>
    </row>
  </sheetData>
  <mergeCells count="18">
    <mergeCell ref="C590:D590"/>
    <mergeCell ref="C591:E591"/>
    <mergeCell ref="C339:D339"/>
    <mergeCell ref="C380:D380"/>
    <mergeCell ref="C422:D422"/>
    <mergeCell ref="C464:D464"/>
    <mergeCell ref="C506:D506"/>
    <mergeCell ref="C548:D548"/>
    <mergeCell ref="C297:D297"/>
    <mergeCell ref="C46:D46"/>
    <mergeCell ref="C1:E1"/>
    <mergeCell ref="H1:K1"/>
    <mergeCell ref="H2:K2"/>
    <mergeCell ref="C88:D88"/>
    <mergeCell ref="C130:D130"/>
    <mergeCell ref="C172:D172"/>
    <mergeCell ref="C214:D214"/>
    <mergeCell ref="C256:D25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landy</cp:lastModifiedBy>
  <dcterms:created xsi:type="dcterms:W3CDTF">2022-05-16T14:23:56Z</dcterms:created>
  <dcterms:modified xsi:type="dcterms:W3CDTF">2024-10-01T07:59:31Z</dcterms:modified>
</cp:coreProperties>
</file>