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 питание 01.01.2026\сайт\3 март\"/>
    </mc:Choice>
  </mc:AlternateContent>
  <bookViews>
    <workbookView xWindow="0" yWindow="0" windowWidth="23040" windowHeight="99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J234" i="1"/>
  <c r="H234" i="1"/>
  <c r="I234" i="1"/>
  <c r="G234" i="1"/>
  <c r="F234" i="1"/>
</calcChain>
</file>

<file path=xl/sharedStrings.xml><?xml version="1.0" encoding="utf-8"?>
<sst xmlns="http://schemas.openxmlformats.org/spreadsheetml/2006/main" count="325" uniqueCount="99">
  <si>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</si>
  <si>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</si>
  <si>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</si>
  <si>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</si>
  <si>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</si>
  <si>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</si>
  <si>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</si>
  <si>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</si>
  <si>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</si>
  <si>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</si>
  <si>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</si>
  <si>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</si>
  <si>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</si>
  <si>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</si>
  <si>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</si>
  <si>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</si>
  <si>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</si>
  <si>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</si>
  <si>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</si>
  <si>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</si>
  <si>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</si>
  <si>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</si>
  <si>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</si>
  <si>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</si>
  <si>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</si>
  <si>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</si>
  <si>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</si>
  <si>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</si>
  <si>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</si>
  <si>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</si>
  <si>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</si>
  <si>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</si>
  <si>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</si>
  <si>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</si>
  <si>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</si>
  <si>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</si>
  <si>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</si>
  <si>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</si>
  <si>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</si>
  <si>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Иж-Бобьинская СОШ имени Братьев Буби АМР РТ</t>
  </si>
  <si>
    <t>Директор</t>
  </si>
  <si>
    <t>Гараев Э.И.</t>
  </si>
  <si>
    <t>Чай полусладкий</t>
  </si>
  <si>
    <t>ТТК №1</t>
  </si>
  <si>
    <t>Плоды и ягоды свежие</t>
  </si>
  <si>
    <t>Рагу из птицы</t>
  </si>
  <si>
    <t>салат</t>
  </si>
  <si>
    <t xml:space="preserve">салат </t>
  </si>
  <si>
    <t>Жаркое по-домашнему с мясом птицы</t>
  </si>
  <si>
    <t>Каша пшенная вязкая с маслом сливочным и котлеты ""Татарские" с соусом томатным</t>
  </si>
  <si>
    <t>173/2017 и ТТК №26</t>
  </si>
  <si>
    <t>№418/2016</t>
  </si>
  <si>
    <t>Хлеб ржаной и пшеничный</t>
  </si>
  <si>
    <t>289/2017</t>
  </si>
  <si>
    <t>Чай с лимоном (полусладкий)</t>
  </si>
  <si>
    <t>377/2017</t>
  </si>
  <si>
    <t>Салат из свеклы отварной</t>
  </si>
  <si>
    <t>1/2017</t>
  </si>
  <si>
    <t>52/2017</t>
  </si>
  <si>
    <t>Напиток из свежих яблок</t>
  </si>
  <si>
    <t>342/2017</t>
  </si>
  <si>
    <t>338/2017</t>
  </si>
  <si>
    <t>304/2017 и ТТК№22</t>
  </si>
  <si>
    <t>259/2017</t>
  </si>
  <si>
    <t>Чай полусладкий с молоком</t>
  </si>
  <si>
    <t>ТТК №13</t>
  </si>
  <si>
    <t>Винегрет овощной</t>
  </si>
  <si>
    <t>47/2021</t>
  </si>
  <si>
    <t>Макароны отварные с маслом и Котлеты Школьные с соусом сметанным</t>
  </si>
  <si>
    <t>203/2017</t>
  </si>
  <si>
    <t>Каша гречневая вязкая с маслом сливочным и Фрикадельки"Особые"с соусом томатным</t>
  </si>
  <si>
    <t>173/2017 и ТТК-9</t>
  </si>
  <si>
    <t>ТТК№1</t>
  </si>
  <si>
    <t>Плов из птицы</t>
  </si>
  <si>
    <t>291/2017</t>
  </si>
  <si>
    <t>312/2017 и ТТК №6</t>
  </si>
  <si>
    <t>Кофейный напиток</t>
  </si>
  <si>
    <t>ТТК №17</t>
  </si>
  <si>
    <t>Макароны отварные с маслом и Котлеты "Крестьянские" с соусом томатным</t>
  </si>
  <si>
    <t>203/2017 и ТТК №34</t>
  </si>
  <si>
    <t>337/2017</t>
  </si>
  <si>
    <t>Салат "Степной"</t>
  </si>
  <si>
    <t>25/2004</t>
  </si>
  <si>
    <t>Рис отварной и Котлеты"Любимые" с соусом сметанным с томатом</t>
  </si>
  <si>
    <t>304/2017 и ТТК №37</t>
  </si>
  <si>
    <t>Гречка с фаршем и овощами</t>
  </si>
  <si>
    <t>ТТК №163</t>
  </si>
  <si>
    <t>Напиток из шиповника</t>
  </si>
  <si>
    <t>496/2021</t>
  </si>
  <si>
    <t>Картофельное пюре с маслом сливочным и Бимточки рыбные "Морячка" с соусом сметанным с луком</t>
  </si>
  <si>
    <t xml:space="preserve">Рис отварной и Биточки "Рябушка"с соусом сметанным </t>
  </si>
  <si>
    <t>Салат картофельный с огурцами солеными</t>
  </si>
  <si>
    <t>43 / 2021</t>
  </si>
  <si>
    <t>Салат картофельный с зеленым горошком</t>
  </si>
  <si>
    <t>42 / 2021</t>
  </si>
  <si>
    <t>Макароны отварные с маслом и Фрикадельки "Особые" с соусом томатным</t>
  </si>
  <si>
    <t>203/2017 и ТТК-9</t>
  </si>
  <si>
    <t>Салат "Пестрый"</t>
  </si>
  <si>
    <t>28 /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</si>
</sst>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2" fillId="2" borderId="15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6" activePane="bottomRight" state="frozen"/>
      <selection pane="topRight" activeCell="E1" sqref="E1"/>
      <selection pane="bottomLeft" activeCell="A6" sqref="A6"/>
      <selection pane="bottomRight" activeCell="P220" sqref="P22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9" t="s">
        <v>39</v>
      </c>
      <c r="D1" s="60"/>
      <c r="E1" s="60"/>
      <c r="F1" s="12" t="s">
        <v>16</v>
      </c>
      <c r="G1" s="2" t="s">
        <v>17</v>
      </c>
      <c r="H1" s="61" t="s">
        <v>40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41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39.6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49</v>
      </c>
      <c r="F6" s="40">
        <v>250</v>
      </c>
      <c r="G6" s="40">
        <v>12.81</v>
      </c>
      <c r="H6" s="40">
        <v>14.59</v>
      </c>
      <c r="I6" s="40">
        <v>33.43</v>
      </c>
      <c r="J6" s="40">
        <v>316.44</v>
      </c>
      <c r="K6" s="41" t="s">
        <v>50</v>
      </c>
      <c r="L6" s="40">
        <v>57.7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6.4" x14ac:dyDescent="0.3">
      <c r="A8" s="23"/>
      <c r="B8" s="15"/>
      <c r="C8" s="11"/>
      <c r="D8" s="7" t="s">
        <v>22</v>
      </c>
      <c r="E8" s="42" t="s">
        <v>87</v>
      </c>
      <c r="F8" s="43">
        <v>200</v>
      </c>
      <c r="G8" s="43">
        <v>0.67</v>
      </c>
      <c r="H8" s="43">
        <v>0.27</v>
      </c>
      <c r="I8" s="51">
        <v>18.3</v>
      </c>
      <c r="J8" s="43">
        <v>78</v>
      </c>
      <c r="K8" s="44" t="s">
        <v>51</v>
      </c>
      <c r="L8" s="43">
        <v>6.5</v>
      </c>
    </row>
    <row r="9" spans="1:12" ht="14.4" x14ac:dyDescent="0.3">
      <c r="A9" s="23"/>
      <c r="B9" s="15"/>
      <c r="C9" s="11"/>
      <c r="D9" s="7" t="s">
        <v>23</v>
      </c>
      <c r="E9" s="42" t="s">
        <v>52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57</v>
      </c>
      <c r="L9" s="43">
        <v>4.3099999999999996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46</v>
      </c>
      <c r="E11" s="42" t="s">
        <v>91</v>
      </c>
      <c r="F11" s="43">
        <v>60</v>
      </c>
      <c r="G11" s="43">
        <v>1.26</v>
      </c>
      <c r="H11" s="43">
        <v>3.78</v>
      </c>
      <c r="I11" s="43">
        <v>4.92</v>
      </c>
      <c r="J11" s="43">
        <v>58.8</v>
      </c>
      <c r="K11" s="44" t="s">
        <v>92</v>
      </c>
      <c r="L11" s="43">
        <v>12.03</v>
      </c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18.020000000000003</v>
      </c>
      <c r="H13" s="19">
        <f t="shared" si="0"/>
        <v>19.079999999999998</v>
      </c>
      <c r="I13" s="19">
        <f t="shared" si="0"/>
        <v>80.410000000000011</v>
      </c>
      <c r="J13" s="19">
        <f t="shared" si="0"/>
        <v>568.24</v>
      </c>
      <c r="K13" s="25"/>
      <c r="L13" s="19">
        <f t="shared" ref="L13" si="1">SUM(L6:L12)</f>
        <v>80.540000000000006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560</v>
      </c>
      <c r="G24" s="32">
        <f t="shared" ref="G24:J24" si="4">G13+G23</f>
        <v>18.020000000000003</v>
      </c>
      <c r="H24" s="32">
        <f t="shared" si="4"/>
        <v>19.079999999999998</v>
      </c>
      <c r="I24" s="32">
        <f t="shared" si="4"/>
        <v>80.410000000000011</v>
      </c>
      <c r="J24" s="32">
        <f t="shared" si="4"/>
        <v>568.24</v>
      </c>
      <c r="K24" s="32"/>
      <c r="L24" s="32">
        <f t="shared" ref="L24" si="5">L13+L23</f>
        <v>80.540000000000006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53</v>
      </c>
      <c r="L25" s="40">
        <v>52.8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54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55</v>
      </c>
      <c r="L27" s="43">
        <v>4.1399999999999997</v>
      </c>
    </row>
    <row r="28" spans="1:12" ht="14.4" x14ac:dyDescent="0.3">
      <c r="A28" s="14"/>
      <c r="B28" s="15"/>
      <c r="C28" s="11"/>
      <c r="D28" s="7" t="s">
        <v>23</v>
      </c>
      <c r="E28" s="42" t="s">
        <v>52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57</v>
      </c>
      <c r="L28" s="43">
        <v>4.3099999999999996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46</v>
      </c>
      <c r="E30" s="42" t="s">
        <v>56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58</v>
      </c>
      <c r="L30" s="43">
        <v>10.1</v>
      </c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71.349999999999994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71.349999999999994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95</v>
      </c>
      <c r="F44" s="40">
        <v>250</v>
      </c>
      <c r="G44" s="40">
        <v>17.64</v>
      </c>
      <c r="H44" s="40">
        <v>23.507999999999999</v>
      </c>
      <c r="I44" s="40">
        <v>38.43</v>
      </c>
      <c r="J44" s="40">
        <v>448.21</v>
      </c>
      <c r="K44" s="41" t="s">
        <v>96</v>
      </c>
      <c r="L44" s="40">
        <v>51.2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59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52" t="s">
        <v>60</v>
      </c>
      <c r="L46" s="43">
        <v>5.85</v>
      </c>
    </row>
    <row r="47" spans="1:12" ht="14.4" x14ac:dyDescent="0.3">
      <c r="A47" s="23"/>
      <c r="B47" s="15"/>
      <c r="C47" s="11"/>
      <c r="D47" s="7" t="s">
        <v>23</v>
      </c>
      <c r="E47" s="42" t="s">
        <v>52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57</v>
      </c>
      <c r="L47" s="43">
        <v>4.3099999999999996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47</v>
      </c>
      <c r="E49" s="42" t="s">
        <v>93</v>
      </c>
      <c r="F49" s="43">
        <v>60</v>
      </c>
      <c r="G49" s="43">
        <v>1.5</v>
      </c>
      <c r="H49" s="43">
        <v>3.78</v>
      </c>
      <c r="I49" s="43">
        <v>4.9800000000000004</v>
      </c>
      <c r="J49" s="43">
        <v>60</v>
      </c>
      <c r="K49" s="52" t="s">
        <v>94</v>
      </c>
      <c r="L49" s="43">
        <v>16.8</v>
      </c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22.62</v>
      </c>
      <c r="H51" s="19">
        <f t="shared" ref="H51" si="19">SUM(H44:H50)</f>
        <v>27.928000000000001</v>
      </c>
      <c r="I51" s="19">
        <f t="shared" ref="I51" si="20">SUM(I44:I50)</f>
        <v>78.27000000000001</v>
      </c>
      <c r="J51" s="19">
        <f t="shared" ref="J51:L51" si="21">SUM(J44:J50)</f>
        <v>699.51</v>
      </c>
      <c r="K51" s="25"/>
      <c r="L51" s="19">
        <f t="shared" si="21"/>
        <v>78.160000000000011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560</v>
      </c>
      <c r="G62" s="32">
        <f t="shared" ref="G62" si="26">G51+G61</f>
        <v>22.62</v>
      </c>
      <c r="H62" s="32">
        <f t="shared" ref="H62" si="27">H51+H61</f>
        <v>27.928000000000001</v>
      </c>
      <c r="I62" s="32">
        <f t="shared" ref="I62" si="28">I51+I61</f>
        <v>78.27000000000001</v>
      </c>
      <c r="J62" s="32">
        <f t="shared" ref="J62:L62" si="29">J51+J61</f>
        <v>699.51</v>
      </c>
      <c r="K62" s="32"/>
      <c r="L62" s="32">
        <f t="shared" si="29"/>
        <v>78.160000000000011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90</v>
      </c>
      <c r="F63" s="40">
        <v>250</v>
      </c>
      <c r="G63" s="40">
        <v>14.07</v>
      </c>
      <c r="H63" s="40">
        <v>17.68</v>
      </c>
      <c r="I63" s="40">
        <v>49.19</v>
      </c>
      <c r="J63" s="40">
        <v>412.2</v>
      </c>
      <c r="K63" s="53" t="s">
        <v>62</v>
      </c>
      <c r="L63" s="40">
        <v>59.4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52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42</v>
      </c>
      <c r="F65" s="43">
        <v>200</v>
      </c>
      <c r="G65" s="43">
        <v>0.2</v>
      </c>
      <c r="H65" s="43">
        <v>0</v>
      </c>
      <c r="I65" s="43">
        <v>13.7</v>
      </c>
      <c r="J65" s="43">
        <v>56</v>
      </c>
      <c r="K65" s="52" t="s">
        <v>43</v>
      </c>
      <c r="L65" s="43">
        <v>1.23</v>
      </c>
    </row>
    <row r="66" spans="1:12" ht="14.4" x14ac:dyDescent="0.3">
      <c r="A66" s="23"/>
      <c r="B66" s="15"/>
      <c r="C66" s="11"/>
      <c r="D66" s="7" t="s">
        <v>23</v>
      </c>
      <c r="E66" s="42" t="s">
        <v>52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57</v>
      </c>
      <c r="L66" s="43">
        <v>4.3099999999999996</v>
      </c>
    </row>
    <row r="67" spans="1:12" ht="14.4" x14ac:dyDescent="0.3">
      <c r="A67" s="23"/>
      <c r="B67" s="15"/>
      <c r="C67" s="11"/>
      <c r="D67" s="7" t="s">
        <v>24</v>
      </c>
      <c r="E67" s="42" t="s">
        <v>44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52" t="s">
        <v>61</v>
      </c>
      <c r="L67" s="43">
        <v>12.2</v>
      </c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52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52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600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77.14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600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77.14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48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63</v>
      </c>
      <c r="L82" s="40">
        <v>57.2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64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65</v>
      </c>
      <c r="L84" s="43">
        <v>7.23</v>
      </c>
    </row>
    <row r="85" spans="1:12" ht="14.4" x14ac:dyDescent="0.3">
      <c r="A85" s="23"/>
      <c r="B85" s="15"/>
      <c r="C85" s="11"/>
      <c r="D85" s="7" t="s">
        <v>23</v>
      </c>
      <c r="E85" s="42" t="s">
        <v>52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57</v>
      </c>
      <c r="L85" s="43">
        <v>4.3099999999999996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47</v>
      </c>
      <c r="E87" s="42" t="s">
        <v>97</v>
      </c>
      <c r="F87" s="43">
        <v>60</v>
      </c>
      <c r="G87" s="43">
        <v>0.6</v>
      </c>
      <c r="H87" s="43">
        <v>2.7</v>
      </c>
      <c r="I87" s="43">
        <v>8.4</v>
      </c>
      <c r="J87" s="43">
        <v>52</v>
      </c>
      <c r="K87" s="44" t="s">
        <v>98</v>
      </c>
      <c r="L87" s="43">
        <v>13.6</v>
      </c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23.92</v>
      </c>
      <c r="H89" s="19">
        <f t="shared" ref="H89" si="43">SUM(H82:H88)</f>
        <v>25.19</v>
      </c>
      <c r="I89" s="19">
        <f t="shared" ref="I89" si="44">SUM(I82:I88)</f>
        <v>67.010000000000005</v>
      </c>
      <c r="J89" s="19">
        <f t="shared" ref="J89:L89" si="45">SUM(J82:J88)</f>
        <v>585.14</v>
      </c>
      <c r="K89" s="25"/>
      <c r="L89" s="19">
        <f t="shared" si="45"/>
        <v>82.34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510</v>
      </c>
      <c r="G100" s="32">
        <f t="shared" ref="G100" si="50">G89+G99</f>
        <v>23.92</v>
      </c>
      <c r="H100" s="32">
        <f t="shared" ref="H100" si="51">H89+H99</f>
        <v>25.19</v>
      </c>
      <c r="I100" s="32">
        <f t="shared" ref="I100" si="52">I89+I99</f>
        <v>67.010000000000005</v>
      </c>
      <c r="J100" s="32">
        <f t="shared" ref="J100:L100" si="53">J89+J99</f>
        <v>585.14</v>
      </c>
      <c r="K100" s="32"/>
      <c r="L100" s="32">
        <f t="shared" si="53"/>
        <v>82.34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68</v>
      </c>
      <c r="F101" s="40">
        <v>250</v>
      </c>
      <c r="G101" s="40">
        <v>16.57</v>
      </c>
      <c r="H101" s="40">
        <v>12.718</v>
      </c>
      <c r="I101" s="40">
        <v>38.479999999999997</v>
      </c>
      <c r="J101" s="40">
        <v>346.75</v>
      </c>
      <c r="K101" s="53" t="s">
        <v>69</v>
      </c>
      <c r="L101" s="40">
        <v>58.87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52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54</v>
      </c>
      <c r="F103" s="43">
        <v>217</v>
      </c>
      <c r="G103" s="43">
        <v>8.4000000000000005E-2</v>
      </c>
      <c r="H103" s="43">
        <v>1.2E-2</v>
      </c>
      <c r="I103" s="43">
        <v>15.185</v>
      </c>
      <c r="J103" s="43">
        <v>62</v>
      </c>
      <c r="K103" s="52" t="s">
        <v>55</v>
      </c>
      <c r="L103" s="43">
        <v>4.1399999999999997</v>
      </c>
    </row>
    <row r="104" spans="1:12" ht="14.4" x14ac:dyDescent="0.3">
      <c r="A104" s="23"/>
      <c r="B104" s="15"/>
      <c r="C104" s="11"/>
      <c r="D104" s="7" t="s">
        <v>23</v>
      </c>
      <c r="E104" s="42" t="s">
        <v>52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57</v>
      </c>
      <c r="L104" s="43">
        <v>4.3099999999999996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52"/>
      <c r="L105" s="43"/>
    </row>
    <row r="106" spans="1:12" ht="14.4" x14ac:dyDescent="0.3">
      <c r="A106" s="23"/>
      <c r="B106" s="15"/>
      <c r="C106" s="11"/>
      <c r="D106" s="6" t="s">
        <v>46</v>
      </c>
      <c r="E106" s="42" t="s">
        <v>66</v>
      </c>
      <c r="F106" s="43">
        <v>60</v>
      </c>
      <c r="G106" s="43">
        <v>0.96</v>
      </c>
      <c r="H106" s="43">
        <v>3.72</v>
      </c>
      <c r="I106" s="43">
        <v>3.96</v>
      </c>
      <c r="J106" s="43">
        <v>52.8</v>
      </c>
      <c r="K106" s="52" t="s">
        <v>67</v>
      </c>
      <c r="L106" s="43">
        <v>15.45</v>
      </c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577</v>
      </c>
      <c r="G108" s="19">
        <f t="shared" ref="G108:J108" si="54">SUM(G101:G107)</f>
        <v>20.894000000000002</v>
      </c>
      <c r="H108" s="19">
        <f t="shared" si="54"/>
        <v>16.89</v>
      </c>
      <c r="I108" s="19">
        <f t="shared" si="54"/>
        <v>81.384999999999991</v>
      </c>
      <c r="J108" s="19">
        <f t="shared" si="54"/>
        <v>576.54999999999995</v>
      </c>
      <c r="K108" s="25"/>
      <c r="L108" s="19">
        <f t="shared" ref="L108" si="55">SUM(L101:L107)</f>
        <v>82.77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7" t="s">
        <v>4</v>
      </c>
      <c r="D119" s="58"/>
      <c r="E119" s="31"/>
      <c r="F119" s="32">
        <f>F108+F118</f>
        <v>577</v>
      </c>
      <c r="G119" s="32">
        <f t="shared" ref="G119:J119" si="58">G108+G118</f>
        <v>20.894000000000002</v>
      </c>
      <c r="H119" s="32">
        <f t="shared" si="58"/>
        <v>16.89</v>
      </c>
      <c r="I119" s="32">
        <f t="shared" si="58"/>
        <v>81.384999999999991</v>
      </c>
      <c r="J119" s="32">
        <f t="shared" si="58"/>
        <v>576.54999999999995</v>
      </c>
      <c r="K119" s="32"/>
      <c r="L119" s="32">
        <f t="shared" ref="L119" si="59">L108+L118</f>
        <v>82.77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70</v>
      </c>
      <c r="F120" s="40">
        <v>250</v>
      </c>
      <c r="G120" s="40">
        <v>19.202000000000002</v>
      </c>
      <c r="H120" s="40">
        <v>28.064</v>
      </c>
      <c r="I120" s="40">
        <v>43.93</v>
      </c>
      <c r="J120" s="40">
        <v>431.21</v>
      </c>
      <c r="K120" s="53" t="s">
        <v>71</v>
      </c>
      <c r="L120" s="40">
        <v>51.7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52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42</v>
      </c>
      <c r="F122" s="43">
        <v>200</v>
      </c>
      <c r="G122" s="43">
        <v>0.2</v>
      </c>
      <c r="H122" s="43">
        <v>0</v>
      </c>
      <c r="I122" s="43">
        <v>13.7</v>
      </c>
      <c r="J122" s="43">
        <v>56</v>
      </c>
      <c r="K122" s="52" t="s">
        <v>72</v>
      </c>
      <c r="L122" s="43">
        <v>1.23</v>
      </c>
    </row>
    <row r="123" spans="1:12" ht="14.4" x14ac:dyDescent="0.3">
      <c r="A123" s="14"/>
      <c r="B123" s="15"/>
      <c r="C123" s="11"/>
      <c r="D123" s="7" t="s">
        <v>23</v>
      </c>
      <c r="E123" s="42" t="s">
        <v>52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57</v>
      </c>
      <c r="L123" s="43">
        <v>4.3099999999999996</v>
      </c>
    </row>
    <row r="124" spans="1:12" ht="14.4" x14ac:dyDescent="0.3">
      <c r="A124" s="14"/>
      <c r="B124" s="15"/>
      <c r="C124" s="11"/>
      <c r="D124" s="7" t="s">
        <v>24</v>
      </c>
      <c r="E124" s="42" t="s">
        <v>44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52" t="s">
        <v>61</v>
      </c>
      <c r="L124" s="43">
        <v>12.2</v>
      </c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52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52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0">SUM(G120:G126)</f>
        <v>23.082000000000001</v>
      </c>
      <c r="H127" s="19">
        <f t="shared" si="60"/>
        <v>28.904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69.44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7" t="s">
        <v>4</v>
      </c>
      <c r="D138" s="58"/>
      <c r="E138" s="31"/>
      <c r="F138" s="32">
        <f>F127+F137</f>
        <v>600</v>
      </c>
      <c r="G138" s="32">
        <f t="shared" ref="G138" si="64">G127+G137</f>
        <v>23.082000000000001</v>
      </c>
      <c r="H138" s="32">
        <f t="shared" ref="H138" si="65">H127+H137</f>
        <v>28.904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69.44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73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53" t="s">
        <v>74</v>
      </c>
      <c r="L139" s="40">
        <v>52.55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52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54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52" t="s">
        <v>55</v>
      </c>
      <c r="L141" s="43">
        <v>4.1399999999999997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52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57</v>
      </c>
      <c r="L142" s="43">
        <v>4.3099999999999996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52"/>
      <c r="L143" s="43"/>
    </row>
    <row r="144" spans="1:12" ht="14.4" x14ac:dyDescent="0.3">
      <c r="A144" s="23"/>
      <c r="B144" s="15"/>
      <c r="C144" s="11"/>
      <c r="D144" s="6" t="s">
        <v>46</v>
      </c>
      <c r="E144" s="42" t="s">
        <v>56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52" t="s">
        <v>58</v>
      </c>
      <c r="L144" s="43">
        <v>10.1</v>
      </c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72.884999999999991</v>
      </c>
      <c r="J146" s="19">
        <f t="shared" si="68"/>
        <v>487.28999999999996</v>
      </c>
      <c r="K146" s="25"/>
      <c r="L146" s="19">
        <f t="shared" ref="L146" si="69">SUM(L139:L145)</f>
        <v>71.099999999999994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7" t="s">
        <v>4</v>
      </c>
      <c r="D157" s="58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72.884999999999991</v>
      </c>
      <c r="J157" s="32">
        <f t="shared" ref="J157:L157" si="75">J146+J156</f>
        <v>487.28999999999996</v>
      </c>
      <c r="K157" s="32"/>
      <c r="L157" s="32">
        <f t="shared" si="75"/>
        <v>71.099999999999994</v>
      </c>
    </row>
    <row r="158" spans="1:12" ht="26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>
        <v>250</v>
      </c>
      <c r="G158" s="40">
        <v>14.09</v>
      </c>
      <c r="H158" s="40">
        <v>12.52</v>
      </c>
      <c r="I158" s="40">
        <v>30.32</v>
      </c>
      <c r="J158" s="40">
        <v>294.60000000000002</v>
      </c>
      <c r="K158" s="53" t="s">
        <v>75</v>
      </c>
      <c r="L158" s="40">
        <v>41.99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52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76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52" t="s">
        <v>77</v>
      </c>
      <c r="L160" s="43">
        <v>15.21</v>
      </c>
    </row>
    <row r="161" spans="1:12" ht="14.4" x14ac:dyDescent="0.3">
      <c r="A161" s="23"/>
      <c r="B161" s="15"/>
      <c r="C161" s="11"/>
      <c r="D161" s="7" t="s">
        <v>23</v>
      </c>
      <c r="E161" s="42" t="s">
        <v>52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57</v>
      </c>
      <c r="L161" s="43">
        <v>4.3099999999999996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52"/>
      <c r="L162" s="43"/>
    </row>
    <row r="163" spans="1:12" ht="14.4" x14ac:dyDescent="0.3">
      <c r="A163" s="23"/>
      <c r="B163" s="15"/>
      <c r="C163" s="11"/>
      <c r="D163" s="6" t="s">
        <v>46</v>
      </c>
      <c r="E163" s="42" t="s">
        <v>97</v>
      </c>
      <c r="F163" s="43">
        <v>60</v>
      </c>
      <c r="G163" s="43">
        <v>0.6</v>
      </c>
      <c r="H163" s="43">
        <v>2.7</v>
      </c>
      <c r="I163" s="43">
        <v>8.4</v>
      </c>
      <c r="J163" s="43">
        <v>52</v>
      </c>
      <c r="K163" s="44" t="s">
        <v>98</v>
      </c>
      <c r="L163" s="43">
        <v>13.6</v>
      </c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21.570000000000004</v>
      </c>
      <c r="H165" s="19">
        <f t="shared" si="76"/>
        <v>18.329999999999998</v>
      </c>
      <c r="I165" s="19">
        <f t="shared" si="76"/>
        <v>91.68</v>
      </c>
      <c r="J165" s="19">
        <f t="shared" si="76"/>
        <v>616.6</v>
      </c>
      <c r="K165" s="25"/>
      <c r="L165" s="19">
        <f t="shared" ref="L165" si="77">SUM(L158:L164)</f>
        <v>75.11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7" t="s">
        <v>4</v>
      </c>
      <c r="D176" s="58"/>
      <c r="E176" s="31"/>
      <c r="F176" s="32">
        <f>F165+F175</f>
        <v>560</v>
      </c>
      <c r="G176" s="32">
        <f t="shared" ref="G176" si="80">G165+G175</f>
        <v>21.570000000000004</v>
      </c>
      <c r="H176" s="32">
        <f t="shared" ref="H176" si="81">H165+H175</f>
        <v>18.329999999999998</v>
      </c>
      <c r="I176" s="32">
        <f t="shared" ref="I176" si="82">I165+I175</f>
        <v>91.68</v>
      </c>
      <c r="J176" s="32">
        <f t="shared" ref="J176:L176" si="83">J165+J175</f>
        <v>616.6</v>
      </c>
      <c r="K176" s="32"/>
      <c r="L176" s="32">
        <f t="shared" si="83"/>
        <v>75.11</v>
      </c>
    </row>
    <row r="177" spans="1:12" ht="39.6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78</v>
      </c>
      <c r="F177" s="40">
        <v>255</v>
      </c>
      <c r="G177" s="40">
        <v>21.86</v>
      </c>
      <c r="H177" s="40">
        <v>22.4</v>
      </c>
      <c r="I177" s="40">
        <v>48.93</v>
      </c>
      <c r="J177" s="40">
        <v>484.35</v>
      </c>
      <c r="K177" s="53" t="s">
        <v>79</v>
      </c>
      <c r="L177" s="40">
        <v>58.7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52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54</v>
      </c>
      <c r="F179" s="43">
        <v>217</v>
      </c>
      <c r="G179" s="43">
        <v>8.4000000000000005E-2</v>
      </c>
      <c r="H179" s="43">
        <v>1.2E-2</v>
      </c>
      <c r="I179" s="43">
        <v>15.185</v>
      </c>
      <c r="J179" s="43">
        <v>62</v>
      </c>
      <c r="K179" s="52" t="s">
        <v>80</v>
      </c>
      <c r="L179" s="43">
        <v>4.1399999999999997</v>
      </c>
    </row>
    <row r="180" spans="1:12" ht="14.4" x14ac:dyDescent="0.3">
      <c r="A180" s="23"/>
      <c r="B180" s="15"/>
      <c r="C180" s="11"/>
      <c r="D180" s="7" t="s">
        <v>23</v>
      </c>
      <c r="E180" s="42" t="s">
        <v>52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57</v>
      </c>
      <c r="L180" s="43">
        <v>4.3099999999999996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52"/>
      <c r="L181" s="43"/>
    </row>
    <row r="182" spans="1:12" ht="14.4" x14ac:dyDescent="0.3">
      <c r="A182" s="23"/>
      <c r="B182" s="15"/>
      <c r="C182" s="11"/>
      <c r="D182" s="6" t="s">
        <v>47</v>
      </c>
      <c r="E182" s="42" t="s">
        <v>91</v>
      </c>
      <c r="F182" s="43">
        <v>60</v>
      </c>
      <c r="G182" s="43">
        <v>1.26</v>
      </c>
      <c r="H182" s="43">
        <v>3.78</v>
      </c>
      <c r="I182" s="43">
        <v>4.92</v>
      </c>
      <c r="J182" s="43">
        <v>58.8</v>
      </c>
      <c r="K182" s="52" t="s">
        <v>92</v>
      </c>
      <c r="L182" s="43">
        <v>12.03</v>
      </c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26.484000000000002</v>
      </c>
      <c r="H184" s="19">
        <f t="shared" si="84"/>
        <v>26.632000000000001</v>
      </c>
      <c r="I184" s="19">
        <f t="shared" si="84"/>
        <v>92.795000000000002</v>
      </c>
      <c r="J184" s="19">
        <f t="shared" si="84"/>
        <v>720.15</v>
      </c>
      <c r="K184" s="25"/>
      <c r="L184" s="19">
        <f t="shared" ref="L184" si="85">SUM(L177:L183)</f>
        <v>79.180000000000007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7" t="s">
        <v>4</v>
      </c>
      <c r="D195" s="58"/>
      <c r="E195" s="31"/>
      <c r="F195" s="32">
        <f>F184+F194</f>
        <v>582</v>
      </c>
      <c r="G195" s="32">
        <f t="shared" ref="G195" si="88">G184+G194</f>
        <v>26.484000000000002</v>
      </c>
      <c r="H195" s="32">
        <f t="shared" ref="H195" si="89">H184+H194</f>
        <v>26.632000000000001</v>
      </c>
      <c r="I195" s="32">
        <f t="shared" ref="I195" si="90">I184+I194</f>
        <v>92.795000000000002</v>
      </c>
      <c r="J195" s="32">
        <f t="shared" ref="J195:L195" si="91">J184+J194</f>
        <v>720.15</v>
      </c>
      <c r="K195" s="32"/>
      <c r="L195" s="32">
        <f t="shared" si="91"/>
        <v>79.180000000000007</v>
      </c>
    </row>
    <row r="196" spans="1:12" ht="39.6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83</v>
      </c>
      <c r="F196" s="40">
        <v>250</v>
      </c>
      <c r="G196" s="40">
        <v>13.9</v>
      </c>
      <c r="H196" s="40">
        <v>15.92</v>
      </c>
      <c r="I196" s="40">
        <v>51.08</v>
      </c>
      <c r="J196" s="40">
        <v>400</v>
      </c>
      <c r="K196" s="41" t="s">
        <v>84</v>
      </c>
      <c r="L196" s="40">
        <v>58.8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42</v>
      </c>
      <c r="F198" s="43">
        <v>207</v>
      </c>
      <c r="G198" s="43">
        <v>0.2</v>
      </c>
      <c r="H198" s="43">
        <v>0</v>
      </c>
      <c r="I198" s="43">
        <v>13.7</v>
      </c>
      <c r="J198" s="43">
        <v>56</v>
      </c>
      <c r="K198" s="44" t="s">
        <v>43</v>
      </c>
      <c r="L198" s="43">
        <v>1.23</v>
      </c>
    </row>
    <row r="199" spans="1:12" ht="14.4" x14ac:dyDescent="0.3">
      <c r="A199" s="23"/>
      <c r="B199" s="15"/>
      <c r="C199" s="11"/>
      <c r="D199" s="7" t="s">
        <v>23</v>
      </c>
      <c r="E199" s="42" t="s">
        <v>52</v>
      </c>
      <c r="F199" s="43">
        <v>50</v>
      </c>
      <c r="G199" s="43">
        <v>3.28</v>
      </c>
      <c r="H199" s="43">
        <v>0.44</v>
      </c>
      <c r="I199" s="43">
        <v>23.76</v>
      </c>
      <c r="J199" s="43">
        <v>115</v>
      </c>
      <c r="K199" s="52" t="s">
        <v>57</v>
      </c>
      <c r="L199" s="43">
        <v>4.3099999999999996</v>
      </c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47</v>
      </c>
      <c r="E201" s="42" t="s">
        <v>81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82</v>
      </c>
      <c r="L201" s="43">
        <v>16.3</v>
      </c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567</v>
      </c>
      <c r="G203" s="19">
        <f t="shared" ref="G203:J203" si="92">SUM(G196:G202)</f>
        <v>18.669999999999998</v>
      </c>
      <c r="H203" s="19">
        <f t="shared" si="92"/>
        <v>21.32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80.639999999999986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7" t="s">
        <v>4</v>
      </c>
      <c r="D214" s="58"/>
      <c r="E214" s="31"/>
      <c r="F214" s="32">
        <f>F203+F213</f>
        <v>567</v>
      </c>
      <c r="G214" s="32">
        <f t="shared" ref="G214:J214" si="96">G203+G213</f>
        <v>18.669999999999998</v>
      </c>
      <c r="H214" s="32">
        <f t="shared" si="96"/>
        <v>21.32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80.639999999999986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85</v>
      </c>
      <c r="F215" s="40">
        <v>200</v>
      </c>
      <c r="G215" s="40">
        <v>21.75</v>
      </c>
      <c r="H215" s="40">
        <v>15.9</v>
      </c>
      <c r="I215" s="40">
        <v>39.1</v>
      </c>
      <c r="J215" s="40">
        <v>386.5</v>
      </c>
      <c r="K215" s="53" t="s">
        <v>86</v>
      </c>
      <c r="L215" s="40">
        <v>59.6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52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87</v>
      </c>
      <c r="F217" s="43">
        <v>200</v>
      </c>
      <c r="G217" s="43">
        <v>0.67</v>
      </c>
      <c r="H217" s="43">
        <v>0.27</v>
      </c>
      <c r="I217" s="43">
        <v>18.3</v>
      </c>
      <c r="J217" s="43">
        <v>78</v>
      </c>
      <c r="K217" s="52" t="s">
        <v>88</v>
      </c>
      <c r="L217" s="43">
        <v>6.5</v>
      </c>
    </row>
    <row r="218" spans="1:12" ht="14.4" x14ac:dyDescent="0.3">
      <c r="A218" s="23"/>
      <c r="B218" s="15"/>
      <c r="C218" s="11"/>
      <c r="D218" s="7" t="s">
        <v>23</v>
      </c>
      <c r="E218" s="42" t="s">
        <v>52</v>
      </c>
      <c r="F218" s="43">
        <v>50</v>
      </c>
      <c r="G218" s="43">
        <v>3.28</v>
      </c>
      <c r="H218" s="43">
        <v>0.44</v>
      </c>
      <c r="I218" s="43">
        <v>23.76</v>
      </c>
      <c r="J218" s="43">
        <v>115</v>
      </c>
      <c r="K218" s="52" t="s">
        <v>57</v>
      </c>
      <c r="L218" s="43">
        <v>4.3099999999999996</v>
      </c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52"/>
      <c r="L219" s="43"/>
    </row>
    <row r="220" spans="1:12" ht="14.4" x14ac:dyDescent="0.3">
      <c r="A220" s="23"/>
      <c r="B220" s="15"/>
      <c r="C220" s="11"/>
      <c r="D220" s="6" t="s">
        <v>46</v>
      </c>
      <c r="E220" s="42" t="s">
        <v>66</v>
      </c>
      <c r="F220" s="43">
        <v>60</v>
      </c>
      <c r="G220" s="43">
        <v>0.96</v>
      </c>
      <c r="H220" s="43">
        <v>3.72</v>
      </c>
      <c r="I220" s="43">
        <v>3.96</v>
      </c>
      <c r="J220" s="43">
        <v>52.8</v>
      </c>
      <c r="K220" s="52" t="s">
        <v>67</v>
      </c>
      <c r="L220" s="43">
        <v>15.45</v>
      </c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510</v>
      </c>
      <c r="G222" s="19">
        <f t="shared" ref="G222:J222" si="98">SUM(G215:G221)</f>
        <v>26.660000000000004</v>
      </c>
      <c r="H222" s="19">
        <f t="shared" si="98"/>
        <v>20.330000000000002</v>
      </c>
      <c r="I222" s="19">
        <f t="shared" si="98"/>
        <v>85.12</v>
      </c>
      <c r="J222" s="19">
        <f t="shared" si="98"/>
        <v>632.29999999999995</v>
      </c>
      <c r="K222" s="25"/>
      <c r="L222" s="19">
        <f t="shared" ref="L222" si="99">SUM(L215:L221)</f>
        <v>85.86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7" t="s">
        <v>4</v>
      </c>
      <c r="D233" s="58"/>
      <c r="E233" s="31"/>
      <c r="F233" s="32">
        <f>F222+F232</f>
        <v>510</v>
      </c>
      <c r="G233" s="32">
        <f t="shared" ref="G233:J233" si="102">G222+G232</f>
        <v>26.660000000000004</v>
      </c>
      <c r="H233" s="32">
        <f t="shared" si="102"/>
        <v>20.330000000000002</v>
      </c>
      <c r="I233" s="32">
        <f t="shared" si="102"/>
        <v>85.12</v>
      </c>
      <c r="J233" s="32">
        <f t="shared" si="102"/>
        <v>632.29999999999995</v>
      </c>
      <c r="K233" s="32"/>
      <c r="L233" s="32">
        <f t="shared" ref="L233" si="103">L222+L232</f>
        <v>85.86</v>
      </c>
    </row>
    <row r="234" spans="1:12" ht="13.8" customHeight="1" thickBot="1" x14ac:dyDescent="0.3">
      <c r="A234" s="27"/>
      <c r="B234" s="28"/>
      <c r="C234" s="54" t="s">
        <v>5</v>
      </c>
      <c r="D234" s="55"/>
      <c r="E234" s="56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556.66666666666663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21.392333333333337</v>
      </c>
      <c r="H234" s="34">
        <f t="shared" si="104"/>
        <v>21.443166666666666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82.99166666666666</v>
      </c>
      <c r="J234" s="34">
        <f t="shared" si="104"/>
        <v>608.34083333333331</v>
      </c>
      <c r="K234" s="34"/>
      <c r="L234" s="34">
        <f t="shared" si="104"/>
        <v>77.802500000000009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Иж-Бобья</cp:lastModifiedBy>
  <dcterms:created xsi:type="dcterms:W3CDTF">2022-05-16T14:23:56Z</dcterms:created>
  <dcterms:modified xsi:type="dcterms:W3CDTF">2026-02-27T19:10:30Z</dcterms:modified>
</cp:coreProperties>
</file>